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ileservercrl\Bilancio\FABIO BOMBARDIERI\Trasparenza\Dati Pagamenti\"/>
    </mc:Choice>
  </mc:AlternateContent>
  <bookViews>
    <workbookView xWindow="390" yWindow="570" windowWidth="20775" windowHeight="8895"/>
  </bookViews>
  <sheets>
    <sheet name="Dati_Pagamenti_2017_4_beneficia" sheetId="1" r:id="rId1"/>
  </sheets>
  <definedNames>
    <definedName name="_xlnm._FilterDatabase" localSheetId="0" hidden="1">Dati_Pagamenti_2017_4_beneficia!$J$1:$L$830</definedName>
    <definedName name="_xlnm.Print_Titles" localSheetId="0">Dati_Pagamenti_2017_4_beneficia!$1:$1</definedName>
  </definedNames>
  <calcPr calcId="162913"/>
</workbook>
</file>

<file path=xl/calcChain.xml><?xml version="1.0" encoding="utf-8"?>
<calcChain xmlns="http://schemas.openxmlformats.org/spreadsheetml/2006/main">
  <c r="C725" i="1" l="1"/>
  <c r="A725" i="1"/>
  <c r="C576" i="1"/>
  <c r="A576" i="1"/>
  <c r="C783" i="1"/>
  <c r="A783" i="1"/>
  <c r="C475" i="1"/>
  <c r="A475" i="1"/>
  <c r="C97" i="1"/>
  <c r="A97" i="1"/>
  <c r="C800" i="1"/>
  <c r="A800" i="1"/>
  <c r="C111" i="1"/>
  <c r="A111" i="1"/>
  <c r="C395" i="1"/>
  <c r="A395" i="1"/>
  <c r="C394" i="1"/>
  <c r="A394" i="1"/>
  <c r="C38" i="1"/>
  <c r="A38" i="1"/>
  <c r="C37" i="1"/>
  <c r="A37" i="1"/>
  <c r="C815" i="1"/>
  <c r="A815" i="1"/>
  <c r="C814" i="1"/>
  <c r="A814" i="1"/>
  <c r="C672" i="1"/>
  <c r="A672" i="1"/>
  <c r="C123" i="1"/>
  <c r="A123" i="1"/>
  <c r="C373" i="1"/>
  <c r="A373" i="1"/>
  <c r="C671" i="1"/>
  <c r="A671" i="1"/>
  <c r="C83" i="1"/>
  <c r="A83" i="1"/>
  <c r="C808" i="1"/>
  <c r="A808" i="1"/>
  <c r="C659" i="1"/>
  <c r="A659" i="1"/>
  <c r="C719" i="1"/>
  <c r="A719" i="1"/>
  <c r="C788" i="1"/>
  <c r="A788" i="1"/>
  <c r="C71" i="1"/>
  <c r="A71" i="1"/>
  <c r="C77" i="1"/>
  <c r="A77" i="1"/>
  <c r="C53" i="1"/>
  <c r="A53" i="1"/>
  <c r="C796" i="1"/>
  <c r="A796" i="1"/>
  <c r="C629" i="1"/>
  <c r="A629" i="1"/>
  <c r="C94" i="1"/>
  <c r="A94" i="1"/>
  <c r="C827" i="1"/>
  <c r="A827" i="1"/>
  <c r="C361" i="1"/>
  <c r="A361" i="1"/>
  <c r="C91" i="1"/>
  <c r="A91" i="1"/>
  <c r="C691" i="1"/>
  <c r="A691" i="1"/>
  <c r="C507" i="1"/>
  <c r="A507" i="1"/>
  <c r="C36" i="1"/>
  <c r="A36" i="1"/>
  <c r="C376" i="1"/>
  <c r="A376" i="1"/>
  <c r="C88" i="1"/>
  <c r="A88" i="1"/>
  <c r="C641" i="1"/>
  <c r="A641" i="1"/>
  <c r="C752" i="1"/>
  <c r="A752" i="1"/>
  <c r="C751" i="1"/>
  <c r="A751" i="1"/>
  <c r="C750" i="1"/>
  <c r="A750" i="1"/>
  <c r="C749" i="1"/>
  <c r="A749" i="1"/>
  <c r="C748" i="1"/>
  <c r="A748" i="1"/>
  <c r="C747" i="1"/>
  <c r="A747" i="1"/>
  <c r="C746" i="1"/>
  <c r="A746" i="1"/>
  <c r="C120" i="1"/>
  <c r="A120" i="1"/>
  <c r="C22" i="1"/>
  <c r="A22" i="1"/>
  <c r="C110" i="1"/>
  <c r="A110" i="1"/>
  <c r="C382" i="1"/>
  <c r="A382" i="1"/>
  <c r="C486" i="1"/>
  <c r="A486" i="1"/>
  <c r="C485" i="1"/>
  <c r="A485" i="1"/>
  <c r="C348" i="1"/>
  <c r="A348" i="1"/>
  <c r="C48" i="1"/>
  <c r="A48" i="1"/>
  <c r="C713" i="1"/>
  <c r="A713" i="1"/>
  <c r="C819" i="1"/>
  <c r="A819" i="1"/>
  <c r="C638" i="1"/>
  <c r="A638" i="1"/>
  <c r="C472" i="1"/>
  <c r="A472" i="1"/>
  <c r="C471" i="1"/>
  <c r="A471" i="1"/>
  <c r="C470" i="1"/>
  <c r="A470" i="1"/>
  <c r="C469" i="1"/>
  <c r="A469" i="1"/>
  <c r="C468" i="1"/>
  <c r="A468" i="1"/>
  <c r="C467" i="1"/>
  <c r="A467" i="1"/>
  <c r="C466" i="1"/>
  <c r="A466" i="1"/>
  <c r="C465" i="1"/>
  <c r="A465" i="1"/>
  <c r="C464" i="1"/>
  <c r="A464" i="1"/>
  <c r="C463" i="1"/>
  <c r="A463" i="1"/>
  <c r="C462" i="1"/>
  <c r="A462" i="1"/>
  <c r="C461" i="1"/>
  <c r="A461" i="1"/>
  <c r="C460" i="1"/>
  <c r="A460" i="1"/>
  <c r="C459" i="1"/>
  <c r="A459" i="1"/>
  <c r="C458" i="1"/>
  <c r="A458" i="1"/>
  <c r="C457" i="1"/>
  <c r="A457" i="1"/>
  <c r="C456" i="1"/>
  <c r="A456" i="1"/>
  <c r="C455" i="1"/>
  <c r="A455" i="1"/>
  <c r="C454" i="1"/>
  <c r="A454" i="1"/>
  <c r="C453" i="1"/>
  <c r="A453" i="1"/>
  <c r="C452" i="1"/>
  <c r="A452" i="1"/>
  <c r="C342" i="1"/>
  <c r="A342" i="1"/>
  <c r="C451" i="1"/>
  <c r="A451" i="1"/>
  <c r="C341" i="1"/>
  <c r="A341" i="1"/>
  <c r="C340" i="1"/>
  <c r="A340" i="1"/>
  <c r="C339" i="1"/>
  <c r="A339" i="1"/>
  <c r="C136" i="1"/>
  <c r="A136" i="1"/>
  <c r="C131" i="1"/>
  <c r="A131" i="1"/>
  <c r="C141" i="1"/>
  <c r="A141" i="1"/>
  <c r="C677" i="1"/>
  <c r="A677" i="1"/>
  <c r="C656" i="1"/>
  <c r="A656" i="1"/>
  <c r="C590" i="1"/>
  <c r="A590" i="1"/>
  <c r="C575" i="1"/>
  <c r="A575" i="1"/>
  <c r="C520" i="1"/>
  <c r="A520" i="1"/>
  <c r="C551" i="1"/>
  <c r="A551" i="1"/>
  <c r="C534" i="1"/>
  <c r="A534" i="1"/>
  <c r="C527" i="1"/>
  <c r="A527" i="1"/>
  <c r="C541" i="1"/>
  <c r="A541" i="1"/>
  <c r="C566" i="1"/>
  <c r="A566" i="1"/>
  <c r="C565" i="1"/>
  <c r="A565" i="1"/>
  <c r="C597" i="1"/>
  <c r="A597" i="1"/>
  <c r="C583" i="1"/>
  <c r="A583" i="1"/>
  <c r="C582" i="1"/>
  <c r="A582" i="1"/>
  <c r="C526" i="1"/>
  <c r="A526" i="1"/>
  <c r="C596" i="1"/>
  <c r="A596" i="1"/>
  <c r="C540" i="1"/>
  <c r="A540" i="1"/>
  <c r="C550" i="1"/>
  <c r="A550" i="1"/>
  <c r="C533" i="1"/>
  <c r="A533" i="1"/>
  <c r="C559" i="1"/>
  <c r="A559" i="1"/>
  <c r="C519" i="1"/>
  <c r="A519" i="1"/>
  <c r="C574" i="1"/>
  <c r="A574" i="1"/>
  <c r="C589" i="1"/>
  <c r="A589" i="1"/>
  <c r="C379" i="1"/>
  <c r="A379" i="1"/>
  <c r="C82" i="1"/>
  <c r="A82" i="1"/>
  <c r="C778" i="1"/>
  <c r="A778" i="1"/>
  <c r="C684" i="1"/>
  <c r="A684" i="1"/>
  <c r="C70" i="1"/>
  <c r="A70" i="1"/>
  <c r="C504" i="1"/>
  <c r="A504" i="1"/>
  <c r="C14" i="1"/>
  <c r="A14" i="1"/>
  <c r="C13" i="1"/>
  <c r="A13" i="1"/>
  <c r="C513" i="1"/>
  <c r="A513" i="1"/>
  <c r="C694" i="1"/>
  <c r="A694" i="1"/>
  <c r="C648" i="1"/>
  <c r="A648" i="1"/>
  <c r="C35" i="1"/>
  <c r="A35" i="1"/>
  <c r="C787" i="1"/>
  <c r="A787" i="1"/>
  <c r="C357" i="1"/>
  <c r="A357" i="1"/>
  <c r="C782" i="1"/>
  <c r="A782" i="1"/>
  <c r="C166" i="1"/>
  <c r="A166" i="1"/>
  <c r="C618" i="1"/>
  <c r="A618" i="1"/>
  <c r="C242" i="1"/>
  <c r="A242" i="1"/>
  <c r="C313" i="1"/>
  <c r="A313" i="1"/>
  <c r="C724" i="1"/>
  <c r="A724" i="1"/>
  <c r="C26" i="1"/>
  <c r="A26" i="1"/>
  <c r="C662" i="1"/>
  <c r="A662" i="1"/>
  <c r="C609" i="1"/>
  <c r="A609" i="1"/>
  <c r="C34" i="1"/>
  <c r="A34" i="1"/>
  <c r="C588" i="1"/>
  <c r="A588" i="1"/>
  <c r="C573" i="1"/>
  <c r="A573" i="1"/>
  <c r="C518" i="1"/>
  <c r="A518" i="1"/>
  <c r="C558" i="1"/>
  <c r="A558" i="1"/>
  <c r="C532" i="1"/>
  <c r="A532" i="1"/>
  <c r="C549" i="1"/>
  <c r="A549" i="1"/>
  <c r="C539" i="1"/>
  <c r="A539" i="1"/>
  <c r="C595" i="1"/>
  <c r="A595" i="1"/>
  <c r="C525" i="1"/>
  <c r="A525" i="1"/>
  <c r="C564" i="1"/>
  <c r="A564" i="1"/>
  <c r="C581" i="1"/>
  <c r="A581" i="1"/>
  <c r="C580" i="1"/>
  <c r="A580" i="1"/>
  <c r="C594" i="1"/>
  <c r="A594" i="1"/>
  <c r="C563" i="1"/>
  <c r="A563" i="1"/>
  <c r="C538" i="1"/>
  <c r="A538" i="1"/>
  <c r="C524" i="1"/>
  <c r="A524" i="1"/>
  <c r="C531" i="1"/>
  <c r="A531" i="1"/>
  <c r="C548" i="1"/>
  <c r="A548" i="1"/>
  <c r="C517" i="1"/>
  <c r="A517" i="1"/>
  <c r="C572" i="1"/>
  <c r="A572" i="1"/>
  <c r="C587" i="1"/>
  <c r="A587" i="1"/>
  <c r="C824" i="1"/>
  <c r="A824" i="1"/>
  <c r="C712" i="1"/>
  <c r="A712" i="1"/>
  <c r="C30" i="1"/>
  <c r="A30" i="1"/>
  <c r="C770" i="1"/>
  <c r="A770" i="1"/>
  <c r="C196" i="1"/>
  <c r="A196" i="1"/>
  <c r="C280" i="1"/>
  <c r="A280" i="1"/>
  <c r="C316" i="1"/>
  <c r="A316" i="1"/>
  <c r="C255" i="1"/>
  <c r="A255" i="1"/>
  <c r="C277" i="1"/>
  <c r="A277" i="1"/>
  <c r="C268" i="1"/>
  <c r="A268" i="1"/>
  <c r="C190" i="1"/>
  <c r="A190" i="1"/>
  <c r="C245" i="1"/>
  <c r="A245" i="1"/>
  <c r="C69" i="1"/>
  <c r="A69" i="1"/>
  <c r="C68" i="1"/>
  <c r="A68" i="1"/>
  <c r="C101" i="1"/>
  <c r="A101" i="1"/>
  <c r="C498" i="1"/>
  <c r="A498" i="1"/>
  <c r="C42" i="1"/>
  <c r="A42" i="1"/>
  <c r="C126" i="1"/>
  <c r="A126" i="1"/>
  <c r="C745" i="1"/>
  <c r="A745" i="1"/>
  <c r="C744" i="1"/>
  <c r="A744" i="1"/>
  <c r="C743" i="1"/>
  <c r="A743" i="1"/>
  <c r="C742" i="1"/>
  <c r="A742" i="1"/>
  <c r="C741" i="1"/>
  <c r="A741" i="1"/>
  <c r="C740" i="1"/>
  <c r="A740" i="1"/>
  <c r="C739" i="1"/>
  <c r="A739" i="1"/>
  <c r="C119" i="1"/>
  <c r="A119" i="1"/>
  <c r="C795" i="1"/>
  <c r="A795" i="1"/>
  <c r="C52" i="1"/>
  <c r="A52" i="1"/>
  <c r="C777" i="1"/>
  <c r="A777" i="1"/>
  <c r="C81" i="1"/>
  <c r="A81" i="1"/>
  <c r="C450" i="1"/>
  <c r="A450" i="1"/>
  <c r="C449" i="1"/>
  <c r="A449" i="1"/>
  <c r="C448" i="1"/>
  <c r="A448" i="1"/>
  <c r="C447" i="1"/>
  <c r="A447" i="1"/>
  <c r="C446" i="1"/>
  <c r="A446" i="1"/>
  <c r="C445" i="1"/>
  <c r="A445" i="1"/>
  <c r="C444" i="1"/>
  <c r="A444" i="1"/>
  <c r="C443" i="1"/>
  <c r="A443" i="1"/>
  <c r="C442" i="1"/>
  <c r="A442" i="1"/>
  <c r="C441" i="1"/>
  <c r="A441" i="1"/>
  <c r="C440" i="1"/>
  <c r="A440" i="1"/>
  <c r="C439" i="1"/>
  <c r="A439" i="1"/>
  <c r="C438" i="1"/>
  <c r="A438" i="1"/>
  <c r="C437" i="1"/>
  <c r="A437" i="1"/>
  <c r="C436" i="1"/>
  <c r="A436" i="1"/>
  <c r="C435" i="1"/>
  <c r="A435" i="1"/>
  <c r="C434" i="1"/>
  <c r="A434" i="1"/>
  <c r="C433" i="1"/>
  <c r="A433" i="1"/>
  <c r="C432" i="1"/>
  <c r="A432" i="1"/>
  <c r="C431" i="1"/>
  <c r="A431" i="1"/>
  <c r="C430" i="1"/>
  <c r="A430" i="1"/>
  <c r="C429" i="1"/>
  <c r="A429" i="1"/>
  <c r="C428" i="1"/>
  <c r="A428" i="1"/>
  <c r="C427" i="1"/>
  <c r="A427" i="1"/>
  <c r="C426" i="1"/>
  <c r="A426" i="1"/>
  <c r="C338" i="1"/>
  <c r="A338" i="1"/>
  <c r="C425" i="1"/>
  <c r="A425" i="1"/>
  <c r="C337" i="1"/>
  <c r="A337" i="1"/>
  <c r="C336" i="1"/>
  <c r="A336" i="1"/>
  <c r="C335" i="1"/>
  <c r="A335" i="1"/>
  <c r="C130" i="1"/>
  <c r="A130" i="1"/>
  <c r="C140" i="1"/>
  <c r="A140" i="1"/>
  <c r="C135" i="1"/>
  <c r="A135" i="1"/>
  <c r="C716" i="1"/>
  <c r="A716" i="1"/>
  <c r="C676" i="1"/>
  <c r="A676" i="1"/>
  <c r="C655" i="1"/>
  <c r="A655" i="1"/>
  <c r="C492" i="1"/>
  <c r="A492" i="1"/>
  <c r="C400" i="1"/>
  <c r="A400" i="1"/>
  <c r="C769" i="1"/>
  <c r="A769" i="1"/>
  <c r="C372" i="1"/>
  <c r="A372" i="1"/>
  <c r="C759" i="1"/>
  <c r="A759" i="1"/>
  <c r="C347" i="1"/>
  <c r="A347" i="1"/>
  <c r="C688" i="1"/>
  <c r="A688" i="1"/>
  <c r="C67" i="1"/>
  <c r="A67" i="1"/>
  <c r="C307" i="1"/>
  <c r="A307" i="1"/>
  <c r="C144" i="1"/>
  <c r="A144" i="1"/>
  <c r="C227" i="1"/>
  <c r="A227" i="1"/>
  <c r="C150" i="1"/>
  <c r="A150" i="1"/>
  <c r="C298" i="1"/>
  <c r="A298" i="1"/>
  <c r="C239" i="1"/>
  <c r="A239" i="1"/>
  <c r="C271" i="1"/>
  <c r="A271" i="1"/>
  <c r="C301" i="1"/>
  <c r="A301" i="1"/>
  <c r="C295" i="1"/>
  <c r="A295" i="1"/>
  <c r="C651" i="1"/>
  <c r="A651" i="1"/>
  <c r="C393" i="1"/>
  <c r="A393" i="1"/>
  <c r="C392" i="1"/>
  <c r="A392" i="1"/>
  <c r="C156" i="1"/>
  <c r="A156" i="1"/>
  <c r="C181" i="1"/>
  <c r="A181" i="1"/>
  <c r="C484" i="1"/>
  <c r="A484" i="1"/>
  <c r="C805" i="1"/>
  <c r="A805" i="1"/>
  <c r="C59" i="1"/>
  <c r="A59" i="1"/>
  <c r="C483" i="1"/>
  <c r="A483" i="1"/>
  <c r="C482" i="1"/>
  <c r="A482" i="1"/>
  <c r="C481" i="1"/>
  <c r="A481" i="1"/>
  <c r="C480" i="1"/>
  <c r="A480" i="1"/>
  <c r="C600" i="1"/>
  <c r="A600" i="1"/>
  <c r="C571" i="1"/>
  <c r="A571" i="1"/>
  <c r="C570" i="1"/>
  <c r="A570" i="1"/>
  <c r="C325" i="1"/>
  <c r="A325" i="1"/>
  <c r="C365" i="1"/>
  <c r="A365" i="1"/>
  <c r="C364" i="1"/>
  <c r="A364" i="1"/>
  <c r="C495" i="1"/>
  <c r="A495" i="1"/>
  <c r="C21" i="1"/>
  <c r="A21" i="1"/>
  <c r="C368" i="1"/>
  <c r="A368" i="1"/>
  <c r="C501" i="1"/>
  <c r="A501" i="1"/>
  <c r="C17" i="1"/>
  <c r="A17" i="1"/>
  <c r="C628" i="1"/>
  <c r="A628" i="1"/>
  <c r="C424" i="1"/>
  <c r="A424" i="1"/>
  <c r="C423" i="1"/>
  <c r="A423" i="1"/>
  <c r="C212" i="1"/>
  <c r="A212" i="1"/>
  <c r="C763" i="1"/>
  <c r="A763" i="1"/>
  <c r="C221" i="1"/>
  <c r="A221" i="1"/>
  <c r="C193" i="1"/>
  <c r="A193" i="1"/>
  <c r="C199" i="1"/>
  <c r="A199" i="1"/>
  <c r="C286" i="1"/>
  <c r="A286" i="1"/>
  <c r="C310" i="1"/>
  <c r="A310" i="1"/>
  <c r="C292" i="1"/>
  <c r="A292" i="1"/>
  <c r="C680" i="1"/>
  <c r="A680" i="1"/>
  <c r="C728" i="1"/>
  <c r="A728" i="1"/>
  <c r="C621" i="1"/>
  <c r="A621" i="1"/>
  <c r="C25" i="1"/>
  <c r="A25" i="1"/>
  <c r="C107" i="1"/>
  <c r="A107" i="1"/>
  <c r="C360" i="1"/>
  <c r="A360" i="1"/>
  <c r="C723" i="1"/>
  <c r="A723" i="1"/>
  <c r="C647" i="1"/>
  <c r="A647" i="1"/>
  <c r="C283" i="1"/>
  <c r="A283" i="1"/>
  <c r="C258" i="1"/>
  <c r="A258" i="1"/>
  <c r="C218" i="1"/>
  <c r="A218" i="1"/>
  <c r="C12" i="1"/>
  <c r="A12" i="1"/>
  <c r="C11" i="1"/>
  <c r="A11" i="1"/>
  <c r="C10" i="1"/>
  <c r="A10" i="1"/>
  <c r="C399" i="1"/>
  <c r="A399" i="1"/>
  <c r="C346" i="1"/>
  <c r="A346" i="1"/>
  <c r="C510" i="1"/>
  <c r="A510" i="1"/>
  <c r="C354" i="1"/>
  <c r="A354" i="1"/>
  <c r="C758" i="1"/>
  <c r="A758" i="1"/>
  <c r="C165" i="1"/>
  <c r="A165" i="1"/>
  <c r="C205" i="1"/>
  <c r="A205" i="1"/>
  <c r="C706" i="1"/>
  <c r="A706" i="1"/>
  <c r="C703" i="1"/>
  <c r="A703" i="1"/>
  <c r="C178" i="1"/>
  <c r="A178" i="1"/>
  <c r="C265" i="1"/>
  <c r="A265" i="1"/>
  <c r="C233" i="1"/>
  <c r="A233" i="1"/>
  <c r="C162" i="1"/>
  <c r="A162" i="1"/>
  <c r="C184" i="1"/>
  <c r="A184" i="1"/>
  <c r="C489" i="1"/>
  <c r="A489" i="1"/>
  <c r="C47" i="1"/>
  <c r="A47" i="1"/>
  <c r="C46" i="1"/>
  <c r="A46" i="1"/>
  <c r="C45" i="1"/>
  <c r="A45" i="1"/>
  <c r="C422" i="1"/>
  <c r="A422" i="1"/>
  <c r="C421" i="1"/>
  <c r="A421" i="1"/>
  <c r="C420" i="1"/>
  <c r="A420" i="1"/>
  <c r="C419" i="1"/>
  <c r="A419" i="1"/>
  <c r="C418" i="1"/>
  <c r="A418" i="1"/>
  <c r="C417" i="1"/>
  <c r="A417" i="1"/>
  <c r="C416" i="1"/>
  <c r="A416" i="1"/>
  <c r="C415" i="1"/>
  <c r="A415" i="1"/>
  <c r="C776" i="1"/>
  <c r="A776" i="1"/>
  <c r="C414" i="1"/>
  <c r="A414" i="1"/>
  <c r="C413" i="1"/>
  <c r="A413" i="1"/>
  <c r="C412" i="1"/>
  <c r="A412" i="1"/>
  <c r="C411" i="1"/>
  <c r="A411" i="1"/>
  <c r="C410" i="1"/>
  <c r="A410" i="1"/>
  <c r="C409" i="1"/>
  <c r="A409" i="1"/>
  <c r="C408" i="1"/>
  <c r="A408" i="1"/>
  <c r="C407" i="1"/>
  <c r="A407" i="1"/>
  <c r="C406" i="1"/>
  <c r="A406" i="1"/>
  <c r="C405" i="1"/>
  <c r="A405" i="1"/>
  <c r="C404" i="1"/>
  <c r="A404" i="1"/>
  <c r="C334" i="1"/>
  <c r="A334" i="1"/>
  <c r="C738" i="1"/>
  <c r="A738" i="1"/>
  <c r="C737" i="1"/>
  <c r="A737" i="1"/>
  <c r="C403" i="1"/>
  <c r="A403" i="1"/>
  <c r="C64" i="1"/>
  <c r="A64" i="1"/>
  <c r="C757" i="1"/>
  <c r="A757" i="1"/>
  <c r="C756" i="1"/>
  <c r="A756" i="1"/>
  <c r="C755" i="1"/>
  <c r="A755" i="1"/>
  <c r="C87" i="1"/>
  <c r="A87" i="1"/>
  <c r="C86" i="1"/>
  <c r="A86" i="1"/>
  <c r="C328" i="1"/>
  <c r="A328" i="1"/>
  <c r="C624" i="1"/>
  <c r="A624" i="1"/>
  <c r="C345" i="1"/>
  <c r="A345" i="1"/>
  <c r="C736" i="1"/>
  <c r="A736" i="1"/>
  <c r="C735" i="1"/>
  <c r="A735" i="1"/>
  <c r="C734" i="1"/>
  <c r="A734" i="1"/>
  <c r="C733" i="1"/>
  <c r="A733" i="1"/>
  <c r="C732" i="1"/>
  <c r="A732" i="1"/>
  <c r="C731" i="1"/>
  <c r="A731" i="1"/>
  <c r="C333" i="1"/>
  <c r="A333" i="1"/>
  <c r="C332" i="1"/>
  <c r="A332" i="1"/>
  <c r="C331" i="1"/>
  <c r="A331" i="1"/>
  <c r="C632" i="1"/>
  <c r="A632" i="1"/>
  <c r="C709" i="1"/>
  <c r="A709" i="1"/>
  <c r="C56" i="1"/>
  <c r="A56" i="1"/>
  <c r="C63" i="1"/>
  <c r="A63" i="1"/>
  <c r="C62" i="1"/>
  <c r="A62" i="1"/>
  <c r="C9" i="1"/>
  <c r="A9" i="1"/>
  <c r="C8" i="1"/>
  <c r="A8" i="1"/>
  <c r="C768" i="1"/>
  <c r="A768" i="1"/>
  <c r="C7" i="1"/>
  <c r="A7" i="1"/>
  <c r="C6" i="1"/>
  <c r="A6" i="1"/>
  <c r="C683" i="1"/>
  <c r="A683" i="1"/>
  <c r="C80" i="1"/>
  <c r="A80" i="1"/>
  <c r="C254" i="1"/>
  <c r="A254" i="1"/>
  <c r="C187" i="1"/>
  <c r="A187" i="1"/>
  <c r="C248" i="1"/>
  <c r="A248" i="1"/>
  <c r="C586" i="1"/>
  <c r="A586" i="1"/>
  <c r="C554" i="1"/>
  <c r="A554" i="1"/>
  <c r="C544" i="1"/>
  <c r="A544" i="1"/>
  <c r="C569" i="1"/>
  <c r="A569" i="1"/>
  <c r="C516" i="1"/>
  <c r="A516" i="1"/>
  <c r="C557" i="1"/>
  <c r="A557" i="1"/>
  <c r="C530" i="1"/>
  <c r="A530" i="1"/>
  <c r="C547" i="1"/>
  <c r="A547" i="1"/>
  <c r="C537" i="1"/>
  <c r="A537" i="1"/>
  <c r="C593" i="1"/>
  <c r="A593" i="1"/>
  <c r="C523" i="1"/>
  <c r="A523" i="1"/>
  <c r="C562" i="1"/>
  <c r="A562" i="1"/>
  <c r="C579" i="1"/>
  <c r="A579" i="1"/>
  <c r="C697" i="1"/>
  <c r="A697" i="1"/>
  <c r="C129" i="1"/>
  <c r="A129" i="1"/>
  <c r="C134" i="1"/>
  <c r="A134" i="1"/>
  <c r="C139" i="1"/>
  <c r="A139" i="1"/>
  <c r="C675" i="1"/>
  <c r="A675" i="1"/>
  <c r="C654" i="1"/>
  <c r="A654" i="1"/>
  <c r="C251" i="1"/>
  <c r="A251" i="1"/>
  <c r="C791" i="1"/>
  <c r="A791" i="1"/>
  <c r="C635" i="1"/>
  <c r="A635" i="1"/>
  <c r="C606" i="1"/>
  <c r="A606" i="1"/>
  <c r="C41" i="1"/>
  <c r="A41" i="1"/>
  <c r="C773" i="1"/>
  <c r="A773" i="1"/>
  <c r="C700" i="1"/>
  <c r="A700" i="1"/>
  <c r="C104" i="1"/>
  <c r="A104" i="1"/>
  <c r="C687" i="1"/>
  <c r="A687" i="1"/>
  <c r="C175" i="1"/>
  <c r="A175" i="1"/>
  <c r="C209" i="1"/>
  <c r="A209" i="1"/>
  <c r="C811" i="1"/>
  <c r="A811" i="1"/>
  <c r="C230" i="1"/>
  <c r="A230" i="1"/>
  <c r="C224" i="1"/>
  <c r="A224" i="1"/>
  <c r="C147" i="1"/>
  <c r="A147" i="1"/>
  <c r="C391" i="1"/>
  <c r="A391" i="1"/>
  <c r="C781" i="1"/>
  <c r="A781" i="1"/>
  <c r="C627" i="1"/>
  <c r="A627" i="1"/>
  <c r="C794" i="1"/>
  <c r="A794" i="1"/>
  <c r="C51" i="1"/>
  <c r="A51" i="1"/>
  <c r="C818" i="1"/>
  <c r="A818" i="1"/>
  <c r="C118" i="1"/>
  <c r="A118" i="1"/>
  <c r="C615" i="1"/>
  <c r="A615" i="1"/>
  <c r="C603" i="1"/>
  <c r="A603" i="1"/>
  <c r="C371" i="1"/>
  <c r="A371" i="1"/>
  <c r="C390" i="1"/>
  <c r="A390" i="1"/>
  <c r="C20" i="1"/>
  <c r="A20" i="1"/>
  <c r="C389" i="1"/>
  <c r="A389" i="1"/>
  <c r="C767" i="1"/>
  <c r="A767" i="1"/>
  <c r="C804" i="1"/>
  <c r="A804" i="1"/>
  <c r="C803" i="1"/>
  <c r="A803" i="1"/>
  <c r="C100" i="1"/>
  <c r="A100" i="1"/>
  <c r="C786" i="1"/>
  <c r="A786" i="1"/>
  <c r="C799" i="1"/>
  <c r="A799" i="1"/>
  <c r="C398" i="1"/>
  <c r="A398" i="1"/>
  <c r="C479" i="1"/>
  <c r="A479" i="1"/>
  <c r="C115" i="1"/>
  <c r="A115" i="1"/>
  <c r="C114" i="1"/>
  <c r="A114" i="1"/>
  <c r="C386" i="1"/>
  <c r="A386" i="1"/>
  <c r="C385" i="1"/>
  <c r="A385" i="1"/>
  <c r="C762" i="1"/>
  <c r="A762" i="1"/>
  <c r="C304" i="1"/>
  <c r="A304" i="1"/>
  <c r="C172" i="1"/>
  <c r="A172" i="1"/>
  <c r="C261" i="1"/>
  <c r="A261" i="1"/>
  <c r="C202" i="1"/>
  <c r="A202" i="1"/>
  <c r="C169" i="1"/>
  <c r="A169" i="1"/>
  <c r="C289" i="1"/>
  <c r="A289" i="1"/>
  <c r="C319" i="1"/>
  <c r="A319" i="1"/>
  <c r="C153" i="1"/>
  <c r="A153" i="1"/>
  <c r="C236" i="1"/>
  <c r="A236" i="1"/>
  <c r="C264" i="1"/>
  <c r="A264" i="1"/>
  <c r="C274" i="1"/>
  <c r="A274" i="1"/>
  <c r="C215" i="1"/>
  <c r="A215" i="1"/>
  <c r="C208" i="1"/>
  <c r="A208" i="1"/>
  <c r="C322" i="1"/>
  <c r="A322" i="1"/>
  <c r="C159" i="1"/>
  <c r="A159" i="1"/>
  <c r="C74" i="1"/>
  <c r="A74" i="1"/>
  <c r="C351" i="1"/>
  <c r="A351" i="1"/>
  <c r="C33" i="1"/>
  <c r="A33" i="1"/>
  <c r="C3" i="1"/>
  <c r="A3" i="1"/>
  <c r="C823" i="1"/>
  <c r="A823" i="1"/>
  <c r="C822" i="1"/>
  <c r="A822" i="1"/>
  <c r="C2" i="1"/>
  <c r="A2" i="1"/>
  <c r="C668" i="1"/>
  <c r="A668" i="1"/>
  <c r="C667" i="1"/>
  <c r="A667" i="1"/>
  <c r="C666" i="1"/>
  <c r="A666" i="1"/>
  <c r="C665" i="1"/>
  <c r="A665" i="1"/>
  <c r="C644" i="1"/>
  <c r="A644" i="1"/>
  <c r="C766" i="1"/>
  <c r="A766" i="1"/>
  <c r="C478" i="1"/>
  <c r="A478" i="1"/>
  <c r="C722" i="1"/>
  <c r="A722" i="1"/>
  <c r="C29" i="1"/>
  <c r="A29" i="1"/>
  <c r="C612" i="1"/>
  <c r="A612" i="1"/>
</calcChain>
</file>

<file path=xl/sharedStrings.xml><?xml version="1.0" encoding="utf-8"?>
<sst xmlns="http://schemas.openxmlformats.org/spreadsheetml/2006/main" count="2902" uniqueCount="644">
  <si>
    <t>Mi</t>
  </si>
  <si>
    <t>Missione</t>
  </si>
  <si>
    <t>Pr</t>
  </si>
  <si>
    <t>Programma</t>
  </si>
  <si>
    <t>PdC V liv.</t>
  </si>
  <si>
    <t>Descrizione</t>
  </si>
  <si>
    <t>Beneficiario</t>
  </si>
  <si>
    <t>N. mandato</t>
  </si>
  <si>
    <t>Data mandato</t>
  </si>
  <si>
    <t>Oggetto</t>
  </si>
  <si>
    <t>Importo lordo</t>
  </si>
  <si>
    <t>Servizi istituzionali, generali e di gestione</t>
  </si>
  <si>
    <t>Ufficio tecnico</t>
  </si>
  <si>
    <t>2.02.01.03.001</t>
  </si>
  <si>
    <t>Mobili e arredi per ufficio</t>
  </si>
  <si>
    <t>Gestione economica, finanziaria,  programmazione e provveditorato</t>
  </si>
  <si>
    <t>1.03.02.05.005</t>
  </si>
  <si>
    <t>Acqua</t>
  </si>
  <si>
    <t>1.03.02.07.008</t>
  </si>
  <si>
    <t>Noleggi di impianti e macchinari</t>
  </si>
  <si>
    <t>1.03.01.02.001</t>
  </si>
  <si>
    <t>Carta, cancelleria e stampati</t>
  </si>
  <si>
    <t>1.03.01.02.006</t>
  </si>
  <si>
    <t>Materiale informatico</t>
  </si>
  <si>
    <t>Organi istituzionali</t>
  </si>
  <si>
    <t>1.03.02.02.004</t>
  </si>
  <si>
    <t>1.03.02.13.999</t>
  </si>
  <si>
    <t>Altri servizi ausiliari n.a.c.</t>
  </si>
  <si>
    <t>1.03.02.09.004</t>
  </si>
  <si>
    <t>Manutenzione ordinaria e riparazioni di impianti e macchinari</t>
  </si>
  <si>
    <t>1.03.02.07.002</t>
  </si>
  <si>
    <t>Noleggi di mezzi di trasporto</t>
  </si>
  <si>
    <t>1.03.02.16.001</t>
  </si>
  <si>
    <t>Pubblicazione bandi di gara</t>
  </si>
  <si>
    <t>Risorse umane</t>
  </si>
  <si>
    <t>1.04.02.01.001</t>
  </si>
  <si>
    <t>Pensioni e rendite</t>
  </si>
  <si>
    <t>1.10.04.01.003</t>
  </si>
  <si>
    <t>1.03.02.99.999</t>
  </si>
  <si>
    <t>Altri servizi diversi n.a.c.</t>
  </si>
  <si>
    <t>1.10.04.01.002</t>
  </si>
  <si>
    <t>Premi di assicurazione su beni immobili</t>
  </si>
  <si>
    <t>Servizi per conto terzi</t>
  </si>
  <si>
    <t>Servizi per conto terzi - Partite di giro</t>
  </si>
  <si>
    <t>1.03.01.01.002</t>
  </si>
  <si>
    <t>Pubblicazioni</t>
  </si>
  <si>
    <t>7.01.99.99.999</t>
  </si>
  <si>
    <t>Altre uscite per partite di giro n.a.c.</t>
  </si>
  <si>
    <t>1.03.02.18.001</t>
  </si>
  <si>
    <t>1.03.02.02.999</t>
  </si>
  <si>
    <t>1.03.02.11.999</t>
  </si>
  <si>
    <t>Altre prestazioni professionali e specialistiche n.a.c.</t>
  </si>
  <si>
    <t>1.03.02.01.008</t>
  </si>
  <si>
    <t>Compensi agli organi istituzionali di revisione, di controllo ed altri incarichi istituzionali dell'amministrazione</t>
  </si>
  <si>
    <t>BIZZARRI ANTONIO</t>
  </si>
  <si>
    <t>1.03.02.09.008</t>
  </si>
  <si>
    <t>Manutenzione ordinaria e riparazioni di beni immobili</t>
  </si>
  <si>
    <t>1.04.01.01.001</t>
  </si>
  <si>
    <t>Trasferimenti correnti a Ministeri</t>
  </si>
  <si>
    <t>1.03.02.08.001</t>
  </si>
  <si>
    <t>Leasing operativo di mezzi di trasporto</t>
  </si>
  <si>
    <t>1.03.01.02.002</t>
  </si>
  <si>
    <t>Carburanti, combustibili e lubrificanti</t>
  </si>
  <si>
    <t>1.04.01.02.003</t>
  </si>
  <si>
    <t>Trasferimenti correnti a Comuni</t>
  </si>
  <si>
    <t>1.03.02.07.001</t>
  </si>
  <si>
    <t>Locazione di beni immobili</t>
  </si>
  <si>
    <t>1.03.02.99.003</t>
  </si>
  <si>
    <t>Quote di associazioni</t>
  </si>
  <si>
    <t>1.03.02.13.002</t>
  </si>
  <si>
    <t>Servizi di pulizia e lavanderia</t>
  </si>
  <si>
    <t>1.03.02.01.002</t>
  </si>
  <si>
    <t>Organi istituzionali dell'amministrazione - Rimborsi</t>
  </si>
  <si>
    <t>2.02.03.02.001</t>
  </si>
  <si>
    <t>Sviluppo software e manutenzione evolutiva</t>
  </si>
  <si>
    <t>1.03.02.05.003</t>
  </si>
  <si>
    <t>Accesso a banche dati e a pubblicazioni on line</t>
  </si>
  <si>
    <t>1.03.01.01.001</t>
  </si>
  <si>
    <t>Giornali e riviste</t>
  </si>
  <si>
    <t>1.03.02.05.006</t>
  </si>
  <si>
    <t>Gas</t>
  </si>
  <si>
    <t>1.03.02.05.001</t>
  </si>
  <si>
    <t>Telefonia fissa</t>
  </si>
  <si>
    <t>1.03.02.05.999</t>
  </si>
  <si>
    <t>Utenze e canoni per altri servizi n.a.c.</t>
  </si>
  <si>
    <t>1.03.02.05.004</t>
  </si>
  <si>
    <t>Energia elettrica</t>
  </si>
  <si>
    <t>GROSSI ROBERTO</t>
  </si>
  <si>
    <t>1.03.02.01.001</t>
  </si>
  <si>
    <t>1.01.01.02.002</t>
  </si>
  <si>
    <t>Buoni pasto</t>
  </si>
  <si>
    <t>1.04.01.02.017</t>
  </si>
  <si>
    <t>Trasferimenti correnti a altri enti e agenzie regionali e sub regionali</t>
  </si>
  <si>
    <t>1.03.02.04.999</t>
  </si>
  <si>
    <t>Acquisto di servizi per altre spese per formazione e addestramento n.a.c.</t>
  </si>
  <si>
    <t>1.03.02.13.001</t>
  </si>
  <si>
    <t>7.01.99.03.001</t>
  </si>
  <si>
    <t>Costituzione fondi economali e carte aziendali</t>
  </si>
  <si>
    <t>LAVITOLA GIOVANNI ANTONIO</t>
  </si>
  <si>
    <t>1.03.02.16.002</t>
  </si>
  <si>
    <t>Spese postali</t>
  </si>
  <si>
    <t>1.03.02.12.001</t>
  </si>
  <si>
    <t>Acquisto di servizi da agenzie di lavoro interinale</t>
  </si>
  <si>
    <t>LICHERI ALESSANDRO</t>
  </si>
  <si>
    <t>MARZETTI JACOPO</t>
  </si>
  <si>
    <t>1.03.02.13.004</t>
  </si>
  <si>
    <t>Stampa e rilegatura</t>
  </si>
  <si>
    <t>MONFORTE VINCENZO</t>
  </si>
  <si>
    <t>1.03.02.09.001</t>
  </si>
  <si>
    <t>Manutenzione ordinaria e riparazioni di mezzi di trasporto ad uso civile, di sicurezza e ordine pubblico</t>
  </si>
  <si>
    <t>1.04.01.02.008</t>
  </si>
  <si>
    <t>1.02.01.01.001</t>
  </si>
  <si>
    <t>1.03.02.09.012</t>
  </si>
  <si>
    <t>Manutenzione ordinaria e riparazioni di terreni e beni materiali non prodotti</t>
  </si>
  <si>
    <t>ROSSINI MARCO</t>
  </si>
  <si>
    <t>SALANI PAOLO</t>
  </si>
  <si>
    <t>1.03.02.05.002</t>
  </si>
  <si>
    <t>Telefonia mobile</t>
  </si>
  <si>
    <t xml:space="preserve">CONSIGLIERI REGIONALI </t>
  </si>
  <si>
    <t xml:space="preserve">COMPONENTI C.A.L. </t>
  </si>
  <si>
    <t xml:space="preserve">COMPONENTI CO.RE.COM. </t>
  </si>
  <si>
    <t xml:space="preserve">ORGANISMO INDIPENDENTE DI VALUTAZIONE O.I.V. </t>
  </si>
  <si>
    <t xml:space="preserve">EX CONSIGLIERI REGIONALI </t>
  </si>
  <si>
    <t xml:space="preserve">REGIONE LAZIO </t>
  </si>
  <si>
    <t xml:space="preserve">ENI S.P.A. </t>
  </si>
  <si>
    <t xml:space="preserve">ADNKRONOS SPA </t>
  </si>
  <si>
    <t xml:space="preserve">COM.&amp;E.COMUNIC.&amp;EDITORIA SRL </t>
  </si>
  <si>
    <t xml:space="preserve">EDIROMA SRL </t>
  </si>
  <si>
    <t xml:space="preserve">CONSORZIO STABILE ISTANT SERVICE </t>
  </si>
  <si>
    <t xml:space="preserve">ASSIDIM SRL </t>
  </si>
  <si>
    <t xml:space="preserve">ARVAL SERVICE LEASE ITALIA SPA </t>
  </si>
  <si>
    <t xml:space="preserve">ALD AUTOMOTIVE ITALIA SRL </t>
  </si>
  <si>
    <t xml:space="preserve">TELPRESS ITALIA SRL </t>
  </si>
  <si>
    <t xml:space="preserve">VENETTONI CORRADO </t>
  </si>
  <si>
    <t xml:space="preserve">TELEPASS S.P.A </t>
  </si>
  <si>
    <t xml:space="preserve">AUTOSTRADE PER L'ITALIA S.P.A. </t>
  </si>
  <si>
    <t xml:space="preserve">PIEMME SPA </t>
  </si>
  <si>
    <t xml:space="preserve">RCS MEDIAGROUP SPA </t>
  </si>
  <si>
    <t xml:space="preserve">A.MANZONI &amp; C. SPA </t>
  </si>
  <si>
    <t xml:space="preserve">CNH INDUSTRIAL FS S.A. </t>
  </si>
  <si>
    <t xml:space="preserve">GRUPPO CONSILIARE PARTITO DEMOCRATICO -X LEGISLATURA </t>
  </si>
  <si>
    <t xml:space="preserve">GRUPPO CONSILIARE POPOLO DELLA LIBERTA'-FORZA ITALIA- X LEGISLATURA </t>
  </si>
  <si>
    <t xml:space="preserve">GRUPPO CONSILIARE MISTO - X LEGISLATURA </t>
  </si>
  <si>
    <t xml:space="preserve">GRUPPO CONSILIARE FRATELLI D'ITALIA- X LEGISLATURA </t>
  </si>
  <si>
    <t xml:space="preserve">GRUPPO CONSILIARE CENTRO DEMOCRATICO - DIRITTI E LIBERTA' PER ZINGARETTI </t>
  </si>
  <si>
    <t xml:space="preserve">GRUPPO CONSILIARE CUORITALIANI </t>
  </si>
  <si>
    <t xml:space="preserve">GRUPPO CONSILIARE MOVIMENTO 5 STELLE- X LEGISLATURA </t>
  </si>
  <si>
    <t xml:space="preserve">GRUPPO CONSILIARE LISTA STORACE PRESIDENTE </t>
  </si>
  <si>
    <t xml:space="preserve">GRUPPO CONSILIARE LISTA CIVICA NICOLA ZINGARETTI </t>
  </si>
  <si>
    <t xml:space="preserve">GRUPPO CONSILIARE LISTA CIVICA BONGIORNO </t>
  </si>
  <si>
    <t xml:space="preserve">FASTWEB SPA </t>
  </si>
  <si>
    <t xml:space="preserve">ESTRA ENERGIE SRL </t>
  </si>
  <si>
    <t xml:space="preserve">GESTIONE SERVIZI INTEGRATI SRL </t>
  </si>
  <si>
    <t xml:space="preserve">SIPRO SICUREZZA PROFESSIONALE SRL </t>
  </si>
  <si>
    <t xml:space="preserve">OLIVETTI SPA </t>
  </si>
  <si>
    <t xml:space="preserve">AZIENDA SANITARIA LOCALE RM 5 (EX ASL ROMA G) </t>
  </si>
  <si>
    <t xml:space="preserve">AZIENDA SANITARIA LOCALE RM 4 (EX ASL ROMA F) </t>
  </si>
  <si>
    <t xml:space="preserve">COMUNE DI CEPRANO </t>
  </si>
  <si>
    <t xml:space="preserve">COMUNE DI ARPINO </t>
  </si>
  <si>
    <t xml:space="preserve">COMUNE DI ROVIANO </t>
  </si>
  <si>
    <t xml:space="preserve">ITALPOL VIGILANZA SRL </t>
  </si>
  <si>
    <t xml:space="preserve">COMUNE DI VALMONTONE </t>
  </si>
  <si>
    <t xml:space="preserve">ISTITUTO REGIONALE DI STUDI GIURIDICI A.C. JEMOLO </t>
  </si>
  <si>
    <t xml:space="preserve">MARROCCO ELEVATORS SRL </t>
  </si>
  <si>
    <t xml:space="preserve">LEASYS SPA </t>
  </si>
  <si>
    <t xml:space="preserve">ASKA NEWS SPA </t>
  </si>
  <si>
    <t xml:space="preserve">RICOH ITALIA SRL </t>
  </si>
  <si>
    <t xml:space="preserve">QUI!GROUP SPA </t>
  </si>
  <si>
    <t xml:space="preserve">ROMA MULTISERVIZI SPA </t>
  </si>
  <si>
    <t xml:space="preserve">VALLE GIULIA SRL </t>
  </si>
  <si>
    <t xml:space="preserve">CCG SRL </t>
  </si>
  <si>
    <t xml:space="preserve">IL SOLE 24 ORE SPA </t>
  </si>
  <si>
    <t xml:space="preserve">ACEA ATO2 S.P.A. </t>
  </si>
  <si>
    <t xml:space="preserve">MAGGIOLI EDITORE SPA </t>
  </si>
  <si>
    <t xml:space="preserve">ANSA - AGENZIA NAZIONALE STAMPA ASSOCIATA SOCIETA COOPERATIVA </t>
  </si>
  <si>
    <t xml:space="preserve">LAZIOCREA SPA </t>
  </si>
  <si>
    <t xml:space="preserve">LAND SRL </t>
  </si>
  <si>
    <t xml:space="preserve">EDISCO SRL </t>
  </si>
  <si>
    <t xml:space="preserve">ROMA CAPITALE </t>
  </si>
  <si>
    <t xml:space="preserve">AZIENDA SANITARIA LOCALE RM 2 </t>
  </si>
  <si>
    <t xml:space="preserve">GALA SPA </t>
  </si>
  <si>
    <t xml:space="preserve">ISO.MAG SRL </t>
  </si>
  <si>
    <t xml:space="preserve">AZIENDA SANITARIA LOCALE RM 3 </t>
  </si>
  <si>
    <t xml:space="preserve">COMUNE DI ALATRI </t>
  </si>
  <si>
    <t xml:space="preserve">GIAPPICHELLI EDITORE </t>
  </si>
  <si>
    <t xml:space="preserve">ISTITUTO POLIGRAFICO E ZECCA DELLO STATO </t>
  </si>
  <si>
    <t xml:space="preserve">CASA EDITRICE DR. EUGENIO JOVENE SRL </t>
  </si>
  <si>
    <t xml:space="preserve">INFOTEL SISTEMI SRL </t>
  </si>
  <si>
    <t xml:space="preserve">SOLMAR COSTRUZIONI SRL </t>
  </si>
  <si>
    <t xml:space="preserve">SOCIETA' EDITRICE IL MULINO SPA </t>
  </si>
  <si>
    <t xml:space="preserve">CONDOMINIO DI VIA L.CARO 67 </t>
  </si>
  <si>
    <t xml:space="preserve">DOTT. A. GIUFFRE'EDITORE SPA </t>
  </si>
  <si>
    <t xml:space="preserve">COMPONENTI GARANTE DETENUTI </t>
  </si>
  <si>
    <t xml:space="preserve">POSTE ITALIANE SPA </t>
  </si>
  <si>
    <t xml:space="preserve">AMA SPA-AZIENDA MUNICIPALE AMBIENTE </t>
  </si>
  <si>
    <t xml:space="preserve">EDITRICE BIBLIOGRAFICA SRL </t>
  </si>
  <si>
    <t xml:space="preserve">COMUNE DI SUTRI </t>
  </si>
  <si>
    <t xml:space="preserve">COMUNE DI CARPINETO ROMANO </t>
  </si>
  <si>
    <t xml:space="preserve">COMUNE DI ROCCA SANTO STEFANO </t>
  </si>
  <si>
    <t xml:space="preserve">COMUNE DI COLONNA </t>
  </si>
  <si>
    <t xml:space="preserve">COMUNE DI ANTICOLI CORRADO </t>
  </si>
  <si>
    <t xml:space="preserve">COMUNE DI VITORCHIANO </t>
  </si>
  <si>
    <t xml:space="preserve">TIM S.P.A. </t>
  </si>
  <si>
    <t xml:space="preserve">COMUNE DI CASTIGLIONE IN TEVERINA </t>
  </si>
  <si>
    <t xml:space="preserve">CONFERENZA PRES ASSEMBLEE LEGISL.REGION E PROV.AU </t>
  </si>
  <si>
    <t xml:space="preserve">GENESYS INFORMATICA SRL </t>
  </si>
  <si>
    <t xml:space="preserve">INFOCAMERE - SOC.CONS. DI INFORMATICA PER LE CAMERE DI COMMERCIO ITALIANE P.A. </t>
  </si>
  <si>
    <t xml:space="preserve">ENGIE SERVIZI SPA </t>
  </si>
  <si>
    <t>1.10.05.01.001</t>
  </si>
  <si>
    <t>Spese dovute a sanzioni</t>
  </si>
  <si>
    <t>Anno Competenza</t>
  </si>
  <si>
    <t xml:space="preserve">EX CONSIGLIERE REGIONALE </t>
  </si>
  <si>
    <t>Organi istituzionali dell'amministrazione - Indennità </t>
  </si>
  <si>
    <t>Imposta regionale sulle attività  produttive (IRAP)</t>
  </si>
  <si>
    <t>Pubblicità </t>
  </si>
  <si>
    <t>Premi di assicurazione per responsabilità  civile verso terzi</t>
  </si>
  <si>
    <t>Spese per accertamenti sanitari resi necessari dall'attività  lavorativa</t>
  </si>
  <si>
    <t>Trasferimenti correnti a Università </t>
  </si>
  <si>
    <t>Servizi di sorveglianza, custodia e accoglienza</t>
  </si>
  <si>
    <t>7.02.03.01.001</t>
  </si>
  <si>
    <t>Trasferimenti per conto terzi a Famiglie</t>
  </si>
  <si>
    <t xml:space="preserve">PARCO NATURALE REGIONALE DEI MONTI SIMBRUINI </t>
  </si>
  <si>
    <t xml:space="preserve">COMUNE DI FRASCATI </t>
  </si>
  <si>
    <t xml:space="preserve">CEDAT 85 SRL </t>
  </si>
  <si>
    <t xml:space="preserve">VISIBILIA SRL </t>
  </si>
  <si>
    <t xml:space="preserve">CNIM S.R.L. </t>
  </si>
  <si>
    <t xml:space="preserve">COMUNE DI MONTE PORZIO CATONE </t>
  </si>
  <si>
    <t>1.04.01.01.002</t>
  </si>
  <si>
    <t>Trasferimenti correnti a Ministero dell'istruzione - Istituzioni scolastiche</t>
  </si>
  <si>
    <t xml:space="preserve">EDIZIONI SCIENTIFICHE ITALIANE </t>
  </si>
  <si>
    <t xml:space="preserve">LEGISLAZIONE TECNICA S.R.L. </t>
  </si>
  <si>
    <t xml:space="preserve">CACUCCI EDITORE SAS DI NICOLA CACUCCI &amp; C. </t>
  </si>
  <si>
    <t xml:space="preserve">COMUNE DI GERANO </t>
  </si>
  <si>
    <t xml:space="preserve">COMUNE DI SANT'ANGELO ROMANO </t>
  </si>
  <si>
    <t xml:space="preserve">COMUNE DI CANEPINA </t>
  </si>
  <si>
    <t>CONTRIBUTI AI GRUPPI CONSILIARI L.R. N.4/28.6.2013, ART. 11. GENNAIO/DICEMBRE 2017</t>
  </si>
  <si>
    <t xml:space="preserve">COMUNE DI ANGUILLARA SABAZIA </t>
  </si>
  <si>
    <t xml:space="preserve">COMUNE DI PERCILE </t>
  </si>
  <si>
    <t>PALOMBO BENEDETTA</t>
  </si>
  <si>
    <t xml:space="preserve">GRUPPO CONSILIARE MOVIMENTO NAZIONALE PER LA SOVRANITA' </t>
  </si>
  <si>
    <t>D'ANDRIA FRANCESCA</t>
  </si>
  <si>
    <t>GRILLO FORTUNATA NADIA</t>
  </si>
  <si>
    <t>TROPENSCOVINO SARA</t>
  </si>
  <si>
    <t>LOMBARDI GIULIA</t>
  </si>
  <si>
    <t>CASU LEONARDO</t>
  </si>
  <si>
    <t>LA MONTAGNA MARCO</t>
  </si>
  <si>
    <t>GENTILI IVAN</t>
  </si>
  <si>
    <t>PORTO RAFFAELLA</t>
  </si>
  <si>
    <t>NAPOLITANO SIMONA</t>
  </si>
  <si>
    <t xml:space="preserve">DIKE EDITRICE GIURIDICA SRL </t>
  </si>
  <si>
    <t xml:space="preserve">EDITORIALE SCIENTIFICA SRL </t>
  </si>
  <si>
    <t xml:space="preserve">COMUNE DI ROCCA PRIORA </t>
  </si>
  <si>
    <t>1.03.02.05.007</t>
  </si>
  <si>
    <t>Spese di condominio</t>
  </si>
  <si>
    <t xml:space="preserve">COMUNE DI GORGA </t>
  </si>
  <si>
    <t xml:space="preserve">COMUNE DI SACROFANO </t>
  </si>
  <si>
    <t xml:space="preserve">COMUNE DI CERVETERI </t>
  </si>
  <si>
    <t xml:space="preserve">COMUNE DI ALLUMIERE </t>
  </si>
  <si>
    <t xml:space="preserve">COMUNE DI BOLSENA </t>
  </si>
  <si>
    <t xml:space="preserve">COMUNE DI ACQUAPENDENTE </t>
  </si>
  <si>
    <t xml:space="preserve">COMUNE DI CAVE </t>
  </si>
  <si>
    <t xml:space="preserve">COMUNE DI CORENO AUSONIO </t>
  </si>
  <si>
    <t>FAVINO CARLO LUDOVICO</t>
  </si>
  <si>
    <t>PECORARIO LUIGI</t>
  </si>
  <si>
    <t xml:space="preserve">COMUNE DI OLEVANO ROMANO </t>
  </si>
  <si>
    <t>1.04.01.02.006</t>
  </si>
  <si>
    <t xml:space="preserve">COMUNE DI MARCELLINA </t>
  </si>
  <si>
    <t xml:space="preserve">COMUNE DI MARANO EQUO </t>
  </si>
  <si>
    <t xml:space="preserve">COMUNE DI VIVARO ROMANO </t>
  </si>
  <si>
    <t xml:space="preserve">COMUNE DI VALLERANO </t>
  </si>
  <si>
    <t xml:space="preserve">COMUNE DI FIUMICINO </t>
  </si>
  <si>
    <t xml:space="preserve">COMUNE DI SARACINESCO </t>
  </si>
  <si>
    <t xml:space="preserve">BORRELLO CENTRO SERVIZI S.R.L. </t>
  </si>
  <si>
    <t xml:space="preserve">COMUNE DI BARBARANO ROMANO </t>
  </si>
  <si>
    <t xml:space="preserve">GRUPPO CONSILIARE INSIEME PER IL LAZIO </t>
  </si>
  <si>
    <t xml:space="preserve">INPS-DIREZIONE CENTRALE ENTRATE CONTRIBUTIVE </t>
  </si>
  <si>
    <t xml:space="preserve">COMUNE DI PALESTRINA </t>
  </si>
  <si>
    <t>PAG.FATT. N. 17000489 DEL 1.9.17</t>
  </si>
  <si>
    <t>PAG.FATT. N. 17-212780 DEL 21.9.17</t>
  </si>
  <si>
    <t>PAG.FATT. N. PAE0024979 DEL 31.7.17</t>
  </si>
  <si>
    <t>PAG.FATT. N. 7817000106 DEL 31.7.17</t>
  </si>
  <si>
    <t>PAG.FATT. N. 201730004418 DEL 19.4.17 E N.C.20173004450/2017,N.C.201730010755/2017,201730010756/2017</t>
  </si>
  <si>
    <t>PAG.FATT. N.0005824877 DEL 26.6.17 (PARTE)</t>
  </si>
  <si>
    <t>PAG.FATT. N.0005824877 DEL 26.6.17 (SALDO)</t>
  </si>
  <si>
    <t>PAG.FATT. N. 3857, 3860,3854, 3853,3858,3852,3850, 3851, 3849,3856,3848 DEL 31.5.17</t>
  </si>
  <si>
    <t>PAG.FATT. N. 2123618 DEL 23.6.17</t>
  </si>
  <si>
    <t>PAG.FATT. N. 30222017P00000654439 DEL 31.7.17</t>
  </si>
  <si>
    <t>PAG.FATT. N. 2017PA000256 DEL 31.7.17</t>
  </si>
  <si>
    <t>PAG.FATT. N. 2017PA000255 DEL 31.7.17</t>
  </si>
  <si>
    <t>PAG.FATT. N. 3022201P00000654438 DEL 31.7.17</t>
  </si>
  <si>
    <t>PAG.FATT. N. FC0000964617 DEL 12.6.17</t>
  </si>
  <si>
    <t>PAG.FATT. N. 36/PA DEL 24.7.17</t>
  </si>
  <si>
    <t xml:space="preserve">COOPERATIVA LIBRARIA NUOVA CULTURA </t>
  </si>
  <si>
    <t>PAG.FATT. N.AL-33 DEL 23.2.17</t>
  </si>
  <si>
    <t>CONTRIBUTO 'CARNEVALE DEI FUORILEGGE 2017'</t>
  </si>
  <si>
    <t>CONTRIBUTO 'TRAIL DELLA MEZZALUNA DELL'ACQUA'</t>
  </si>
  <si>
    <t xml:space="preserve">COMUNITA' MONTANA MONTI DELLA TOLFA-ALLUMIERE </t>
  </si>
  <si>
    <t>CONTRIBUTO 'FESTA DELLA MUSICA 2017'</t>
  </si>
  <si>
    <t>CONTRIBUTO 'L'INFIORATA DI GERANO DAL 1740....'</t>
  </si>
  <si>
    <t>CONTRIBUTO 'GUSTI E TRADIZIONI DI SANT'ANGELO ROMANO'</t>
  </si>
  <si>
    <t>CONTRIBUTO 'SIAMO I VOLONTARI DEL BENE'</t>
  </si>
  <si>
    <t>contributo 'CARNEVALE MONTEPORZIANO 2017'</t>
  </si>
  <si>
    <t>CONTRIBUTO 'PROGETTO DI ARCHEOLOGIA SPERIMENTALE. ATMOSFERE DEL MONDO ROMANO ANTICO'</t>
  </si>
  <si>
    <t xml:space="preserve">COMUNE DI ALBANO LAZIALE </t>
  </si>
  <si>
    <t>CONTRIBUTO 'CASTRUM VIVARII,PROGETTO PER IL MUSEO STORICO DI VIVARO ROMANO'</t>
  </si>
  <si>
    <t>CONTRIBUTO 'ARGILLA E FUOCO.UOMO-ARTE-PERCEZIONE'</t>
  </si>
  <si>
    <t xml:space="preserve">COMUNE DI TOLFA </t>
  </si>
  <si>
    <t>CONTRIBUTO 'ATTOZZATA CON GLI ETRUSCHI'</t>
  </si>
  <si>
    <t>CONTRIBUTO 'IL PASSAGGIO DELLA GUERRA A CORENO...'</t>
  </si>
  <si>
    <t>CONTRIBUTO 'ROVIANO ZOE FESTIVAL.MUSICHE POPOLARI DEL LAZIO'</t>
  </si>
  <si>
    <t>CONTRIBUTO 'NOTTE DEI FIORI 2017'</t>
  </si>
  <si>
    <t>CONTRIBUTO 'XXIII FESTA DELLE CAMELIE'</t>
  </si>
  <si>
    <t xml:space="preserve">COMUNE DI VELLETRI </t>
  </si>
  <si>
    <t>PAG. MULTA VERBALE N.13170443252-VA 1655629967 DEL 15.3.17 AUTOVETTURA TG.EM408GF</t>
  </si>
  <si>
    <t>PAGAMENTO FATTURE N.2200018212 (ENGIE SERVIZI SPA) E N. 0031PA/2017 (BAGLIONI SRL)</t>
  </si>
  <si>
    <t>PAGAMENTO FATTURE N. 2200018212 (ENGIE SERVIZI SPA) E N. 0031PA/2017 (BAGLIONI SRL) SALDO</t>
  </si>
  <si>
    <t>PAGAMENTO FATTURA N. 329 DEL 1/09/2017 (PARTE)</t>
  </si>
  <si>
    <t xml:space="preserve">CENTRO UFFICIO SERVICE SOC. COOP </t>
  </si>
  <si>
    <t>PAGAMENTO FATTURA N. 329 DEL 01/09/2017 (SALDO)</t>
  </si>
  <si>
    <t>PAGAMENTO FATTURE NN. PAE0024978 E PAE0024977 DEL 31.07.2017</t>
  </si>
  <si>
    <t>PAGAMENTO FATTURE NN. 171900792421, 171900792420 E 171900792419 DEL 26.04.2017</t>
  </si>
  <si>
    <t>PAGAMENTO FATTURA N. 014848-S DELL'11.07.2017</t>
  </si>
  <si>
    <t>PAGAMENTO FATTURE N. 1701813 DEL 06/09/2017 E N. 1700055 DEL 29/08/2017</t>
  </si>
  <si>
    <t>PAGAMENTO FATTURE N. 24/L DEL 28.07.2017 E N. 26/PC DEL 08.09.2017</t>
  </si>
  <si>
    <t>PAGAMENTO FATTURA N.7X01309513 DEL 14.04.17 E N.7X00042682 DEL 15.06.17 (PARTE)</t>
  </si>
  <si>
    <t>PAGAMENTO FATTURA N. 7X03257077 E SALDO FATTURA N.7X00042682 ANNO 2017</t>
  </si>
  <si>
    <t>PAG.FATT. N. 7817000126 DEL 31.8.17</t>
  </si>
  <si>
    <t>PAG. IVA FATT. N. 29564544 DEL 30.6.17</t>
  </si>
  <si>
    <t>PAG.FATT. N. INRF390997 DEL 31.8.17</t>
  </si>
  <si>
    <t>PAG.RID FATT. N. 29564544 DEL 30.6.17</t>
  </si>
  <si>
    <t>PAG.FATT. N. 193 DEL 29.9.17</t>
  </si>
  <si>
    <t>PAG.FATT. N. 1410002156 DEL 24.7.17</t>
  </si>
  <si>
    <t>PAG.FATT. N. 101 DEL 30.9.17</t>
  </si>
  <si>
    <t>PAG.FATT. N. A55000323,A55000324,A55000325 DEL 18.9.17</t>
  </si>
  <si>
    <t>PAG.FATT. N. FATTPA 11_17 DEL 31.8.17 E N.FATTPA 12_17 DEL 30.9.17</t>
  </si>
  <si>
    <t>PAG.FATT. N. 900018483D DEL 23.9.17</t>
  </si>
  <si>
    <t>PAG.FATT. N. 900018611T DEL 23.9.17</t>
  </si>
  <si>
    <t>PAG.FATT. N. 000600-OSO DEL 31.8.17</t>
  </si>
  <si>
    <t>PAG.FATT. N. 18715 DEL 19.9.17</t>
  </si>
  <si>
    <t>pag.rid fatt. n. 29564544 del 30.6.17 (SALDO)</t>
  </si>
  <si>
    <t>CONTRIBUTO 'CARNEVALE AGOSTANO 2017.NON SOLO MASCHERE'</t>
  </si>
  <si>
    <t xml:space="preserve">COMUNE DI AGOSTA </t>
  </si>
  <si>
    <t xml:space="preserve">COMUNE DI MAGLIANO SABINA </t>
  </si>
  <si>
    <t>CONTRIBUTO 'FESTA DEI BUTTERI E SAGRA DELLA COPPIETTA'</t>
  </si>
  <si>
    <t>CONTRIBUTO 'QUINTA CONFERENZA DELL'ASSOCIAZIONE IT. ECONOMISTIDELL'AMBIENTE E DELLE RISORSE'</t>
  </si>
  <si>
    <t xml:space="preserve">UNIVERSITA' DEGLI STUDI ROMA TOR VERGATA </t>
  </si>
  <si>
    <t>CONTRIBUTO 'CARNEVALE 2017'</t>
  </si>
  <si>
    <t>CONTRIBUTO 'IERI,OGGI E DOMANI....CONOSCERE,VIVERE E CONSERVARE LA TRADIZIONE POPOLARE E IL TERRITORIO DI BOMARZO'</t>
  </si>
  <si>
    <t xml:space="preserve">COMUNE DI BOMARZO </t>
  </si>
  <si>
    <t>PAG.FATT. N. 37 DEL 3.10.17</t>
  </si>
  <si>
    <t>PAG.FATT. N. 6/E DEL 10.10.17</t>
  </si>
  <si>
    <t>PAG.FATT. N. 111017 DEL 11.10.17</t>
  </si>
  <si>
    <t>PAG.FATT. N. 9/PA DEL 11.10.17</t>
  </si>
  <si>
    <t>PAG.FATT. N.83/PA DEL 31.8.17</t>
  </si>
  <si>
    <t>PAG.FATT. N. VVA/17009538 DEL 14.7.17</t>
  </si>
  <si>
    <t>PAG.FATT. NN.000073ELVE E 000074ELVE DEL 31.7.17, N. 000078ELVE  DEL 31.8.17</t>
  </si>
  <si>
    <t>PAG.FATT. N. FATTPA 7_17 DEL 5.10.17</t>
  </si>
  <si>
    <t>CONTRIBUTO 'ARRIVO DELLA QUARTA TAPPA E PARTENZA DELLA QUINTA TAPPA DELLA 52^EDIZIONE DELLA TIRRENO-ADRIATICO'</t>
  </si>
  <si>
    <t xml:space="preserve">COMUNE DI RIETI </t>
  </si>
  <si>
    <t>PAG. INDENNITA' OTTOBRE 2017</t>
  </si>
  <si>
    <t>INDENNITA' OTTOBRE 2017</t>
  </si>
  <si>
    <t>RIMBORSI OTTOBRE 2017</t>
  </si>
  <si>
    <t>CONTRIBUTI AI GRUPPI CONSILIARI L.R. N.4/28.6.2013, ART. 11. OTTOBRE 2017</t>
  </si>
  <si>
    <t xml:space="preserve">GRUPPO CONSILIARE PARTITO SOCIALISTA ITALIANO </t>
  </si>
  <si>
    <t>CONTRIBUTO '6Â°CIRCUITO NAZIONALE GRAN PRIX D'ITALIA-DISCESA IN LINEA'</t>
  </si>
  <si>
    <t xml:space="preserve">COMUNE DI PIGNATARO INTERAMNA </t>
  </si>
  <si>
    <t>CONTRIBUTO ''138Â° ANNIVERSARIO SACRA RAPPRESENTAZIONE DEL VENERDI SANTO-ANNO 2017'</t>
  </si>
  <si>
    <t>contributo 'TRASFORMIAMO IL BULLISMO'</t>
  </si>
  <si>
    <t>PAG. FATT. N.9_17 DEL 25.9.17</t>
  </si>
  <si>
    <t>PAG.PARCELLA N.4_17 DEL 5.10.17</t>
  </si>
  <si>
    <t>PAG.FATT. N. 2017012000101148 DEL 7.7.17</t>
  </si>
  <si>
    <t>PAG.FATT. N.2017012000086554 DEL 7.6.17</t>
  </si>
  <si>
    <t>PAG.FATT. N. 7817000165 DEL 29.9.17</t>
  </si>
  <si>
    <t>PAG.FATT. N.2017012000106300 DEL 4.8.17</t>
  </si>
  <si>
    <t>PAG.FATT. N.2017012000101149 DEL 7.7.17</t>
  </si>
  <si>
    <t>PAG.FATT. N. FEA/2017/72 DEL 13.10.17</t>
  </si>
  <si>
    <t>PAG.FATT. N. FEA/2017/71 DEL 13.10.17</t>
  </si>
  <si>
    <t>PAG.FATT. N. IPA/2017/76 DEL 21.6.17</t>
  </si>
  <si>
    <t xml:space="preserve">AZIENDA REGIONALE EMERGENZA SANITARIA - ARES </t>
  </si>
  <si>
    <t>PAG.FATT. N. 03/2017 DEL 22.9.17</t>
  </si>
  <si>
    <t>PAG.FATT. N. 8 DEL 12.10.17</t>
  </si>
  <si>
    <t>PAGAMENTO DIARIA CONSIGLIERI OTTOBRE 2017</t>
  </si>
  <si>
    <t>GARANTE INFANZIA E ADOLESCENZA - IRAP OTTOBRE 2017</t>
  </si>
  <si>
    <t>CO.RE.COM.- IRAP OTTOBRE 2017</t>
  </si>
  <si>
    <t>DIFENSORE CIVICO - IRAP OTTOBRE 2017</t>
  </si>
  <si>
    <t>GARANTE DEI DETENUTI - IRAP OTTOBRE 2017</t>
  </si>
  <si>
    <t>C.A.L. - IRAP OTTOBRE 2017</t>
  </si>
  <si>
    <t>O.I.V. - IRAP OTTOBRE 2017</t>
  </si>
  <si>
    <t>PAG.FATT. N 76 DEL 30.9.17</t>
  </si>
  <si>
    <t>CONTRIBUTO ORDINARIO ANNO 2017</t>
  </si>
  <si>
    <t>PAG.QUOTA ASSOCIATIVA 2017</t>
  </si>
  <si>
    <t>PAG.FATT. N. FD17-00227 DEL 31.8.17</t>
  </si>
  <si>
    <t>PAG.FATT.N.FD17-00212 DEL 31.7.17 E NOTA DI CREDITO N.FD17-00240 DEL 21.9.17</t>
  </si>
  <si>
    <t>PAG.FATT. N. 179296206 DEL 26.6.17</t>
  </si>
  <si>
    <t>PAG.FATT. N. 179298156 DEL 7.7.17</t>
  </si>
  <si>
    <t>PAG.FATT. N. 179322648 DEL 7.8.17</t>
  </si>
  <si>
    <t>PAGAMENTO FATT. N. MLEG/2017/423 DEL 6.10.17</t>
  </si>
  <si>
    <t>CONSIGLIERI REGIONALI - IRAP OTTOBRE 2017</t>
  </si>
  <si>
    <t>VITALIZI EX CONSIGLIERI REGIONALI - IRAP OTTOBRE 2017</t>
  </si>
  <si>
    <t>PAG.FATT. N. 4_17 DEL 29.9.17</t>
  </si>
  <si>
    <t>PAG.POLIZZA N.65/107404934 DEL 1.8.17-PARCHEGGIO CONS.REG.</t>
  </si>
  <si>
    <t>PAG.POLIZZA N.65/107404947 DEL 1.8.17 PARCO DELLA PACE</t>
  </si>
  <si>
    <t>PAG.POLIZZA N.63/1074030473 DEL 1.8.17 PAL.PRESIDENZA</t>
  </si>
  <si>
    <t>PAG.FATT. N. 10E DEL 16.10.17</t>
  </si>
  <si>
    <t>CONTRIBUTO 'JAZZ AND WINE MUSIC FESTIVAL'</t>
  </si>
  <si>
    <t>CONTRIBUTO 'SUONI COLORI SAPORI DELLA VALLE DELL'ANIENE'</t>
  </si>
  <si>
    <t>CONTRIBUTO iniziativa 'montsola anno domini 1191'</t>
  </si>
  <si>
    <t xml:space="preserve">COMUNE DI MONTASOLA </t>
  </si>
  <si>
    <t>CONTRIBUTO 'FESTA DI SAN BIAGIO E DI SAN GEMINIANO 2017'</t>
  </si>
  <si>
    <t>CONTRIBUTO 'FESTEGGIAMENTI IN ONORE DI SANTA CORONA E COMMEMORAZIONE DEL BOMBARDAMENTO.....'</t>
  </si>
  <si>
    <t>CONTRIBUTO 'L'ANELLO DEI CAMMINI TRA FEDE,STORIA E NATURA'</t>
  </si>
  <si>
    <t xml:space="preserve">PARCO NATURALE REGIONALE DEI MONTI LUCRETILI </t>
  </si>
  <si>
    <t>1.04.01.02.009</t>
  </si>
  <si>
    <t>Trasferimenti correnti a Parchi nazionali e consorzi ed enti autonomi gestori di parchi e aree naturali protette</t>
  </si>
  <si>
    <t>CONTRIBUTO 'IL CAMMINO DI SAN BENEDETTO,MUSICA E SPIRITUALITA' NELLE ABBAZIE E NELLE CHIESE DEL LAZIO....'</t>
  </si>
  <si>
    <t>CONTRIBUTO 'NOTTE BIANCA 2017'</t>
  </si>
  <si>
    <t>CONTRIBUTO 'XXXVII CERTAMEN CICERONIANUM ARPINAS'</t>
  </si>
  <si>
    <t>PAG.FATT. N. 179330624 DEL 6.9.17</t>
  </si>
  <si>
    <t>PAG.FATT.N. 5/PA/2017 DEL 17.10.17</t>
  </si>
  <si>
    <t>PAG.FATT. N. 5/PA/2017 DEL 18.10.17</t>
  </si>
  <si>
    <t>PAG.FATT. N.89 DEL 2.10.17</t>
  </si>
  <si>
    <t>PAG.FATT. N. 171901861530,171901861523,171901861524, 171901861529 DEL 28.9.17</t>
  </si>
  <si>
    <t>PAG.FATT. N. 2017012000119360 DEL 6.9.17</t>
  </si>
  <si>
    <t>PAG.FATT. N.2017012000125166 DEL 5.10.17</t>
  </si>
  <si>
    <t>PAG.FATT. N. 2017012000119359 DEL 6.9.17</t>
  </si>
  <si>
    <t>CONTRIBUTO 'GORGA SOTTO LE STELLE-SOLSTIZIO D'ESTATE E INCONTRO TRA CULTURE'</t>
  </si>
  <si>
    <t>CONTRIBUTO 'ARTE, MUSICA E SAPORI ROCCATANI'</t>
  </si>
  <si>
    <t>CONTRIBUTO 'LA IUTA E L'ALLORO'</t>
  </si>
  <si>
    <t>PAG.FATT. N. 512/2017/PA DEL 12.10.17</t>
  </si>
  <si>
    <t>PAG.FATT. N17-213761 DEL 13.10.17</t>
  </si>
  <si>
    <t>PAG.FATT. N. V20100555/2017 DEL 14.7.17</t>
  </si>
  <si>
    <t>PAG.FATT. N. 850 DEL 30.9.17</t>
  </si>
  <si>
    <t>PAG.FATT. N. FATPAM3170000011 DEL 5.1.17</t>
  </si>
  <si>
    <t>PAG.FATT. N. 1216015627 DEL 17.10.17</t>
  </si>
  <si>
    <t>PAG.FATT. N.2017039233 DEL 20.10.17</t>
  </si>
  <si>
    <t>CONTRIBUTO INIZIATIVA 'MOSTRA EGIZI ETRUSCHI'</t>
  </si>
  <si>
    <t xml:space="preserve">MIBACT -SOPRINTENDENZA ARCHEOLOGIA BELLE ARTI E PAESAGGIO </t>
  </si>
  <si>
    <t>CONTRIBUTO 'TUSCANIA:UNO SCRIGNO DA APRIRE'</t>
  </si>
  <si>
    <t xml:space="preserve">COMUNE DI TUSCANIA </t>
  </si>
  <si>
    <t>CONTRIBUTI 'VIGNANELLO INFIORA'</t>
  </si>
  <si>
    <t xml:space="preserve">COMUNE DI VIGNANELLO </t>
  </si>
  <si>
    <t>CONTRIBUTO 'FESTIVAL DELLA LETTERATURA E DELLA MUSICA TARQUINIA-CARDARELLI'</t>
  </si>
  <si>
    <t xml:space="preserve">COMUNE DI TARQUINIA </t>
  </si>
  <si>
    <t>CONTRIBUTO '4A FESTA DELLO SPORT'</t>
  </si>
  <si>
    <t>CONTRIBUTO 'ETRURIA IN DANZA'</t>
  </si>
  <si>
    <t>CONTRIBUTO 'GRECCIO SOCIAL AMBIENTE'</t>
  </si>
  <si>
    <t xml:space="preserve">COMUNE DI GRECCIO </t>
  </si>
  <si>
    <t>RINNOVO PERMESSI ZTL NN. 711035(EV932PR),711036(EW206NH), 711037 (EW207NH)</t>
  </si>
  <si>
    <t>CONTRIBUTO '2016-EFFIMERO,TRADIZIONE E INNOVAZIONE'</t>
  </si>
  <si>
    <t xml:space="preserve">COMUNE DI GENZANO DI ROMA </t>
  </si>
  <si>
    <t>PAG.FATT. N. 678 DEL 30.9.17</t>
  </si>
  <si>
    <t>PAG.FATT. N. 91/03-2017 DEL 31.10.17</t>
  </si>
  <si>
    <t>PAG.FATT. N. 14 DEL 30.10.17</t>
  </si>
  <si>
    <t>PAG.FATT. N. 35E/2017 DEL 2.11.17</t>
  </si>
  <si>
    <t>PAG.FATT. N. FIRF449432 DEL 28.9.17 E N. INRF444528 DEL 29.9.17</t>
  </si>
  <si>
    <t>PAG.FATT. N. E000187280 DEL 16.10.17</t>
  </si>
  <si>
    <t>PAG.FATT. N. 9 DEL 12.9.17 (AGOSTO)</t>
  </si>
  <si>
    <t xml:space="preserve">EDI.T. 2000 S.A.S. DI DI FAZIO GIORGIA </t>
  </si>
  <si>
    <t>PAG.FATT. N. 8 DEL 1.8.17 (LUGLIO)</t>
  </si>
  <si>
    <t>PAG. QUOTA CONDOMINIALE N. 301 E 302 INTERNO 4 E 5-IV TRIMESTRE 2017</t>
  </si>
  <si>
    <t>CODICE IDENTIFICATIVO DEL FASCICOLO 97/2017/1047253.ATTO DI PIGNORAMENTO - MOVIMENTO NAZIONALE PER LA SOVRANITA'.</t>
  </si>
  <si>
    <t>GRUPPI CONSILIARI - ART.14 DEL REGOLAMENTO C.R.  SETT.-OTT. 2017</t>
  </si>
  <si>
    <t>PAG.FATT. N.412002606220,412003556297 ANNO 2012- 413004142159,413003482744 ANNO 2013- 414003180824 ANNO 2014</t>
  </si>
  <si>
    <t xml:space="preserve">HERA COMM SRL </t>
  </si>
  <si>
    <t>PAG.FATT. N. PAE0029937 E PAE0029936 DEL 30.9.17- CAUSALE TELEFONIA DATI E TRAFFICO TELEFONICO</t>
  </si>
  <si>
    <t>PAG.FATT. N. PAE0029938 DEL 30.9.17-CAUSALE: 'CONNETTIVITA' WI-FI,SERVIZI INTERNET E SICUREZZA'</t>
  </si>
  <si>
    <t>PAG.FATT. N. 2800012158 DEL 2.10.17 -CAUSALE: SERVIZI DI TELEFONIA E DATI PER LE NECESSITA' DEL CO.RE.COM</t>
  </si>
  <si>
    <t>PAG. FATT. N.2800012465 DEL 10.10.17 E N.2800012162 DEL 2.10.17- CAUSALE SERVIZI DI TELEFONIA E DATI PER LE NECESSITA' DEL CO.RE.COM</t>
  </si>
  <si>
    <t>PAG.FATT. N.14/2017/4545,14/2017/4582,14/2017/4347 DEL 13.10.17</t>
  </si>
  <si>
    <t>PAG.FATT.N.7X04789950 DEL 13.10.17- SERVIZI DI TELEFONIA MOBILE 6</t>
  </si>
  <si>
    <t>PAG.FATT.N. PAE0028043 DEL 31.8.17-SERVIZIO COMPLEMENTARE 'FAX SERVER E GESTIONE CONTACT MANAGMENT DNA'</t>
  </si>
  <si>
    <t>CONTRIBUTO 'A CENA DAL CARDINALE'</t>
  </si>
  <si>
    <t>CONTRIBUTO INIZIATIVA 'PRIMAVERA IN MAREMMA'</t>
  </si>
  <si>
    <t>PAG. RID FATT. N. 29665425 DEL 31.7.17</t>
  </si>
  <si>
    <t>PAG. IVA FATT. N. 29665425 DEL 31.7.17</t>
  </si>
  <si>
    <t>RIMBORSO ANTICIPAZIONE CENA DI LAVORO INCONTRO ISTITUZIONALE DELEGAZIONE DEL 24.10.17 AL RISTORANTE 'AL CEPPO'-RICEVUTA N.5022 DEL 24.10.17</t>
  </si>
  <si>
    <t>LEODORI DANIELE</t>
  </si>
  <si>
    <t>CONTRIBUTO 'PREMIO LETTERARIO CORRADO ALVARO-LIBERO BIGIARETTI'</t>
  </si>
  <si>
    <t>CONTRIBUTO 'FESTA DELLE LANTERNE E DELLA LUCE'</t>
  </si>
  <si>
    <t xml:space="preserve">COMUNE DI VASANELLO </t>
  </si>
  <si>
    <t>CONTRIBUTO 'A SANT'AMBROGIO TRA SPORT,MUSICA E GASTRONOMIA'</t>
  </si>
  <si>
    <t xml:space="preserve">COMUNE DI SANT'AMBROGIO SUL GARIGLIANO </t>
  </si>
  <si>
    <t>CONTRIBUTO 'VISITIAMO INSIEME'</t>
  </si>
  <si>
    <t>CONTRIBUTO 'ALLA SCOPERTA DELLE RADICI DI UN NUOVO UMANESIMO EUROPEO'</t>
  </si>
  <si>
    <t>CONTRIBUTO 'NATALE DI ALATRI'</t>
  </si>
  <si>
    <t>CONTRIBUTO 'MARIA TOMASSI E IL QUINTETTO ANEDDA IN CONCERTO'</t>
  </si>
  <si>
    <t>CONTRIBUTO 'CONVEGNO DI TUTTI GLI ZAMPOGNISTI PROTAGONISTI DEI 60 FESTIVAL NAZIONALI ED INTERNAZIONALI SVOLTI AD ACQUAFONDATA'</t>
  </si>
  <si>
    <t xml:space="preserve">COMUNE DI ACQUAFONDATA </t>
  </si>
  <si>
    <t>CONTRIBUTO 'ERNICA ETNICA,LA MUSICA CHE ABBIAMO NEL CUORE-RASSEGNA MUSICALE DELLA TRADIZIONE POPOLARE ITALIANA XVIII ED.'</t>
  </si>
  <si>
    <t xml:space="preserve">COMUNE DI VEROLI </t>
  </si>
  <si>
    <t>pag.fatt. n. fea/2017/1923 del 25.10.17</t>
  </si>
  <si>
    <t>PAG.FATT.N.38 DEL 7.11.17</t>
  </si>
  <si>
    <t>PAG.FATT.N. 95 DEL 31.10.17</t>
  </si>
  <si>
    <t>PAG.FATT. N. 179345571 DEL 5.10.17</t>
  </si>
  <si>
    <t>PAG.FATT. N. 231 DEL 10.11.17</t>
  </si>
  <si>
    <t>PAG.FATT. N. 7817000259 DEL 31.10.17</t>
  </si>
  <si>
    <t>PAG.FATT. N. 171902051981,171902051976,171902051977, 171902051978 DEL 30.10.17</t>
  </si>
  <si>
    <t>PAG.QUOTA ADESIONE ALLA MANIFESTAZIONE 'DONNE DELLA MAFIA VS DONNE DELL'ANTIMAFIA-SPECIALE CAMORRISTE'-ROMA 30 E 31 OTTOBRE 2017</t>
  </si>
  <si>
    <t xml:space="preserve">FEDERAZIONE NAZIONALE DELLA STAMPA ITALIANA </t>
  </si>
  <si>
    <t>INDENNITA' NOVEMBRE 2017</t>
  </si>
  <si>
    <t>PAG. NOTULA N. 3/2017 DEL 2.11.17</t>
  </si>
  <si>
    <t>RIMBORSI NOVEMBRE 2017</t>
  </si>
  <si>
    <t>DIARIA NOVEMBRE 2017</t>
  </si>
  <si>
    <t>PAG.FATT. N. FATT_PA 10_17 DEL 27.10.17</t>
  </si>
  <si>
    <t>PAG.FATT. N.FATTPA 7_17 DEL 9.11.17</t>
  </si>
  <si>
    <t>PAG.FATT. N. 900020660D DEL 23.10.17</t>
  </si>
  <si>
    <t>PAG.FATT.N.900020774T DEL 23.9.17</t>
  </si>
  <si>
    <t>PAG FATT. N.A55000352,A55000353,A55000354 DEL 17.10.17</t>
  </si>
  <si>
    <t>IRAP NOVEMBRE 2017 - VITALIZI EX CONSIGLIERI REGIONALI</t>
  </si>
  <si>
    <t>IRAP NOVEMBRE 2017 - CONSIGLIERI REGIONALI</t>
  </si>
  <si>
    <t>IRAP NOVEMBRE 2017 - GARANTE INFANZIA E ADOLESCENZA</t>
  </si>
  <si>
    <t>IRAP NOVEMBRE 2017 - C.A.L.</t>
  </si>
  <si>
    <t>IRAP NOVEMBRE 2017 - CO.RE.COM.</t>
  </si>
  <si>
    <t>IRAP NOVEMBRE 2017 - GARANTE DEI DETENUTI</t>
  </si>
  <si>
    <t>IRAP NOVEMBRE 2017 - DIFENSORE CIVICO</t>
  </si>
  <si>
    <t>PAG.FATT. N. 164/E DEL 6.11.17</t>
  </si>
  <si>
    <t>PAG.FATT. N. 101/PA DEL 31.10.17</t>
  </si>
  <si>
    <t>PAG.FATT. N.154 DEL 6.11.17</t>
  </si>
  <si>
    <t>PAG.FATT. N. 1319 DEL 9.11.17</t>
  </si>
  <si>
    <t>ABBONAMENTI A RIVISTE GIURIDICHE PER LE NECESSITA' DEL SERVIZIO GIURIDICO ISTITUZIONALE - OPERATORI VARI -</t>
  </si>
  <si>
    <t>PAG.FATT. N.FEA/2017/1877 DEL 9.10.17</t>
  </si>
  <si>
    <t>PAG.FATT. N.FEA/2017/1662,FEA/2017/1663,FEA/2017/1664 DELL'8.9.17</t>
  </si>
  <si>
    <t>CONTRIBUTO 'GIROVAGANDO PERCILE'</t>
  </si>
  <si>
    <t>CONTRIBUTO 'UNA SERATA A FRAGELLAE'</t>
  </si>
  <si>
    <t>CONTRIBUTO 'INVERNO AL CASTELLO BRANCACCIO'</t>
  </si>
  <si>
    <t xml:space="preserve">COMUNE DI SAN GREGORIO DA SASSOLA </t>
  </si>
  <si>
    <t>CONTRIBUTO 'ACCADEMIA FESTIVAL...IN JAZZ'</t>
  </si>
  <si>
    <t>CONTRIBUTO '78A FESTA DEL NARCISO'</t>
  </si>
  <si>
    <t>CONTRIBUTO 'NOTTE ROSA 2017'</t>
  </si>
  <si>
    <t>CONTRIBUTO 'SMARTABILI-FESTIVAL DELLE ARTI NELLE DIVERSE ABILITA''</t>
  </si>
  <si>
    <t xml:space="preserve">COMUNE DI SPIGNO SATURNIA </t>
  </si>
  <si>
    <t>CONTRIBUTO '90Â°ANNO DELLA MADONNA DELLE CESE'</t>
  </si>
  <si>
    <t xml:space="preserve">COMUNE DI COLLEPARDO </t>
  </si>
  <si>
    <t>PAG.FATT. N. 7817000268 DEL 31.10.17</t>
  </si>
  <si>
    <t>PAG.FATT. N. 17000582 DEL 9.11.17</t>
  </si>
  <si>
    <t>PAG.FATT. N. VE0031742017 DEL 31.10.17</t>
  </si>
  <si>
    <t>PAG.FATT. N. 2017PA000368 DEL 31.10.17</t>
  </si>
  <si>
    <t>GRUPPI CONSILIARI - ART.14 DEL REGOLAMENTO DI ORGANIZZAZIONE DEL CONSIGLIO ' ASSUNZIONE DIRETTA DEL PERSONALE' NOVEMBRE 2017</t>
  </si>
  <si>
    <t>CONTRIBUTI AI GRUPPI CONSILIARI L.R. N.4/28.6.2013, ART. 11. NOVEMBRE 2017</t>
  </si>
  <si>
    <t>PAG.FATT. N. FC0001162724 DEL 11.9.17</t>
  </si>
  <si>
    <t>PAG.FATT. N. 25/PA DEL 2.11.17</t>
  </si>
  <si>
    <t>PAG.FATT. N. 6 DEL 13.11.17</t>
  </si>
  <si>
    <t xml:space="preserve">LUCCHI SRL </t>
  </si>
  <si>
    <t>PAG.FATT. N. FATPAM 3170000592 DEL 27.6.17</t>
  </si>
  <si>
    <t>PAG.FATT. N.17-214957 DEL 16.11.17</t>
  </si>
  <si>
    <t>CONTRIBUTO INIZIATIVA 'FESTA ANTICHE TRADIZIONI'</t>
  </si>
  <si>
    <t xml:space="preserve">COMUNE DI VITICUSO </t>
  </si>
  <si>
    <t>CONTRIBUTO INIZIATIVA 'CARCHITTI SI MOSTRA'</t>
  </si>
  <si>
    <t>CONCESSIONE CONTRIBUTO 'I CARE, WE CARE'</t>
  </si>
  <si>
    <t xml:space="preserve">ISTITUTO COMPRENSIVO VITRUVIO POLLIONE </t>
  </si>
  <si>
    <t>RESTITUZIONE CONTRIBUTO 'XXXVII CERTAMEN CICERONIANUM ARPINAS' DAL COMUNE DI SUTRI PER IBAN ERRATO</t>
  </si>
  <si>
    <t>PAG.FATT. N. 18940 DEL 30.9.17 E N. 20999 DEL 31.10.17</t>
  </si>
  <si>
    <t>PAG.39/PA DEL 9.11.17</t>
  </si>
  <si>
    <t>PAG.FATT. N. 1703734 DEL 9.11.17</t>
  </si>
  <si>
    <t>PAG.FATT. N.FA0001063050 DEL 11.8.17</t>
  </si>
  <si>
    <t>PAG.FATT. N. 568/2017/PA DEL 10.11.17</t>
  </si>
  <si>
    <t>PAG.FATT. N. A20020171000003724 DEL 27.10.17</t>
  </si>
  <si>
    <t>PAG.FATT. N.FATTPA 6_17 DEL 27.11.17</t>
  </si>
  <si>
    <t>PAG.FATT. N.2017012000138146 DEL 7.11.17</t>
  </si>
  <si>
    <t>PAG.FATT. N.2017012000138147 DEL 7.11.17</t>
  </si>
  <si>
    <t>PAG.FATT. N. 531-PA DEL 31.7.17</t>
  </si>
  <si>
    <t>PAG.FATT. N.FEA/2017/2060 DEL 16.11.17</t>
  </si>
  <si>
    <t>PAG.FATT. N. 5_17 DEL 24.11.17</t>
  </si>
  <si>
    <t>PAG.FATT. N. 8_17 DEL 23.11.17</t>
  </si>
  <si>
    <t>PAG.FATT. N. 11_17 DEL 24.11.17</t>
  </si>
  <si>
    <t>PAG.FATT. N. 290/2017 DEL 16.6.17</t>
  </si>
  <si>
    <t xml:space="preserve">EDIZIONI ALPES ITALIA SRL </t>
  </si>
  <si>
    <t>PAG. ART.11 L.R. 4/2013 - DICEMBRE 2017</t>
  </si>
  <si>
    <t>CONTRIBUTI AI GRUPPI CONSILIARI L.R. N.4/28.6.2013, ART. 11 - DICEMBRE 2017</t>
  </si>
  <si>
    <t>GRUPPI CONSILIARI - ART.14 DEL REGOLAMENTO DI ORGANIZZAZIONE DEL CONSIGLIO ' ASSUNZIONE DIRETTA DEL PERSONALE' - DICEMBRE 2017</t>
  </si>
  <si>
    <t>INDENNITA' DICEMBRE 2017</t>
  </si>
  <si>
    <t>RIMBORSI DICEMBRE 2017</t>
  </si>
  <si>
    <t>DIARIA DICEMBRE 2017</t>
  </si>
  <si>
    <t>APERTURA DI CREDITO A FAVORE DL FUNZIONARIO DELEGATO DEL CONSIGLIO REGIONALE DOTT.GIOVANNI ANTONIO LAVITOLA</t>
  </si>
  <si>
    <t>PAG.FATT. N.13_17 DEL 31.10.17 E N. 14_17 DEL 30.11.17</t>
  </si>
  <si>
    <t>PAG.FATT. N. VE0021892017 DEL 31.7.17</t>
  </si>
  <si>
    <t>PAG.POLIZZA 65/156461743 DEL 6.11.17</t>
  </si>
  <si>
    <t>PAG.FATT. N.106 DEL 30.11.17</t>
  </si>
  <si>
    <t>PAG.FATT. N. PAE0036333 DEL 31.10.17</t>
  </si>
  <si>
    <t>PAG.FATT. N.2800015234 DEL 23.11.17 E N. PAE0036329 DEL 31.10.17</t>
  </si>
  <si>
    <t>PAG.FATT. N. 196 DEL 9.11.17</t>
  </si>
  <si>
    <t>PAG.FATT. N. 201730951 DEL 24.11.17</t>
  </si>
  <si>
    <t>PAG.FATT. N. INRF503153 DEL 30.10.17</t>
  </si>
  <si>
    <t>PAG.FATT. N. A55000382,A55000383,A55000384 DEL 16.11.17</t>
  </si>
  <si>
    <t>IRAP INDENNITA' VITALIZI EX CONSIGLIERI REG. DICEMBRE 2017</t>
  </si>
  <si>
    <t>IRAP INDENNITA' CONSIGLIERI REGIONALI DICEMBRE 2017</t>
  </si>
  <si>
    <t>IRAP INDENNITA' GARANTE INFANZIA DICEMBRE 2017</t>
  </si>
  <si>
    <t>IRAP INDENNITA' DIFENSORE CIVICO DICEMBRE 2017</t>
  </si>
  <si>
    <t>IRAP INDENNITA' GARANTE DETENUTI DICEMBRE 2017</t>
  </si>
  <si>
    <t>IRAP INDENNITA' CAL DICEMBRE 2017</t>
  </si>
  <si>
    <t>IRAP INDENNITA' CORECOM DICEMBRE 2017</t>
  </si>
  <si>
    <t>PAG.FATT. N. 307/2017 DEL 5.12.17</t>
  </si>
  <si>
    <t>PAG.FATT. N. FD17-00264 DEL 3.10.17 E N. FD17-00288 DEL 31.10.17</t>
  </si>
  <si>
    <t>PAG.FATT. N. FP0001177905 DEL 11.9.17 E N.FS0001245029 DEL 11.10.17</t>
  </si>
  <si>
    <t>pag.fatt. n. 2419/pag del 21.11.17</t>
  </si>
  <si>
    <t>PAG.FATT. N. 63/PA DEL 17.11.17</t>
  </si>
  <si>
    <t xml:space="preserve">NELDIRITTO EDITORE S.R.L. </t>
  </si>
  <si>
    <t>PAG.FATT.N. 220/PA DEL 16.11.17</t>
  </si>
  <si>
    <t>PAG.FATT. N. V20163791/2017 DEL 23.11.17</t>
  </si>
  <si>
    <t>pag.fatt. n. fte80070327 del 16.11.17</t>
  </si>
  <si>
    <t xml:space="preserve">ZANICHELLI EDITORE SPA </t>
  </si>
  <si>
    <t>PAG.FATT. N. 1702337 DEL 9.11.17</t>
  </si>
  <si>
    <t xml:space="preserve">CAROCCI EDITORE S.P.A. </t>
  </si>
  <si>
    <t>PAG.FATT. N. 767 DEL 31.10.17 E N.863 DEL 30.11.17</t>
  </si>
  <si>
    <t>PAG.FATT. N. 900023100T DEL 23.11.17</t>
  </si>
  <si>
    <t>PAG.FATT. N. 900023042D DEL 23.11.17</t>
  </si>
  <si>
    <t>pag.fatt. n.fe/2017/616 del 28.11.17</t>
  </si>
  <si>
    <t xml:space="preserve">AZIENDA SANITARIA PROVINCIALE DI COSENZA </t>
  </si>
  <si>
    <t>PAG.FATT. N. FEA/2017/2151 DEL 24.11.17</t>
  </si>
  <si>
    <t>PAG.FATT. N. 1700083 E N.1702145 DEL 28.11.17</t>
  </si>
  <si>
    <t>PAG.FATT. N. 059147,060826,090809,128946,284524,284525, 284526, 285541,284523 ANNO 2017</t>
  </si>
  <si>
    <t>PAG. NOTULA 3/2017 DEL 4.12.17</t>
  </si>
  <si>
    <t>PAG. NOTULA N. 3/2017 DEL 4.12.17</t>
  </si>
  <si>
    <t>PAG.FATT. N. 14_17 DEL 24.11.17</t>
  </si>
  <si>
    <t>PAG.FATT. N. 11335 DEL 7.11.17</t>
  </si>
  <si>
    <t>PAG.FATT. N. 237 DEL 30.11.17</t>
  </si>
  <si>
    <t>PAG.FATT. N. 738 DEL 30.10.17</t>
  </si>
  <si>
    <t>PAG.FATT. N. 11743 E N. 11746 DEL 23.11.17</t>
  </si>
  <si>
    <t>PAG.FATT. N. 195G DELL'8.11.17</t>
  </si>
  <si>
    <t>PAG.FATT. N. 195G DELL'8.11.17 (PARTE)</t>
  </si>
  <si>
    <t>PAG.FATT. N. 943643,972185,1010356,1077440,1312466, 12420841210607 (SALDO)ANNO 2017</t>
  </si>
  <si>
    <t>PAG.FATT. N. 1210607,1279694,993706 ANNO 2017</t>
  </si>
  <si>
    <t>PAG. RID FATT. N. 29763060 DEL 31.8.17</t>
  </si>
  <si>
    <t>PAG. IVA FATT. N. 29763060 DEL 31.8.17</t>
  </si>
  <si>
    <t>PAG.FATT. N.201730970,201730971,201730972,201730973, 201730974 DEL 30.11.17 E N. 201731020 DEL 6.12.17</t>
  </si>
  <si>
    <t>PAG.FATT. N.015081-S DEL 13.11.17</t>
  </si>
  <si>
    <t>PAG.NOTULA N.1/2017 DEL 15.11.17</t>
  </si>
  <si>
    <t>CARUGNO GIOVANNA</t>
  </si>
  <si>
    <t>PAG. NOTULA N. 1/2017 DEL 4.12.17</t>
  </si>
  <si>
    <t>FANTINI TIZIANA</t>
  </si>
  <si>
    <t>PAG.FATT. N. 22936 DEL 30.11.17</t>
  </si>
  <si>
    <t>PAG.FATT. N. 17-216334 DEL 19.12.17 - ORDINANZA N. 1275 DEL 22/12/2017</t>
  </si>
  <si>
    <t>CONSIGLIERE REGIONALE</t>
  </si>
  <si>
    <t xml:space="preserve">CONSIGLIERi REGIONALi </t>
  </si>
  <si>
    <t>VITALIZIO OTTOBRE 2017</t>
  </si>
  <si>
    <t>VITALIZIO NOVEMBRE 2017</t>
  </si>
  <si>
    <t>VITALIZIO DICEMBRE 2017</t>
  </si>
  <si>
    <t>VITALIZIO</t>
  </si>
  <si>
    <t>CONSIGLIERE REGIONALE - 'CPEO-CONTRIB.A FAVORE DEI LAVORAT. DIPEND. ISCR.AL FPLD-GEST.ORD.-IN ASPETT.PER CARICHE ELETTIVE art.38-l488/99 anno 2016</t>
  </si>
  <si>
    <t>CONTRIBUTO 'RADUNO INTERREGIONALE MOBILITA' ELETTRICA E SOSTENIBILE'</t>
  </si>
  <si>
    <t>Altre spese per relazioni pubbliche, convegni e mostre, pubblicità  n.a.c</t>
  </si>
  <si>
    <t>Trasferimenti correnti a Comunità  Montane</t>
  </si>
  <si>
    <t>PAG.ART.14 REGOL.C.R.-APRILE 2017-RIEMESSO motiv.TESORERIA REG.-ACCR.PER ERRORE OPERATIVO 2 VOLTE mand.750 (C.D.)anzichà© il mand.747(M.N.S.)</t>
  </si>
  <si>
    <t>Totale dal 01/10/2017 al 31/12/2017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</si>
</sst>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indexed="8"/>
      <name val="Calibri"/>
      <family val="2"/>
      <scheme val="minor"/>
    </font>
    <font>
      <sz val="10"/>
      <color indexed="8"/>
      <name val="Calibri"/>
      <family val="2"/>
      <scheme val="minor"/>
    </font>
    <font>
      <b/>
      <sz val="10"/>
      <color indexed="8"/>
      <name val="Calibri"/>
      <family val="2"/>
      <scheme val="minor"/>
    </font>
    <font>
      <sz val="10"/>
      <name val="Calibri"/>
      <family val="2"/>
      <scheme val="minor"/>
    </font>
    <font>
      <b/>
      <sz val="11"/>
      <color indexed="8"/>
      <name val="Calibri"/>
      <family val="2"/>
      <scheme val="minor"/>
    </font>
    <font>
      <b/>
      <sz val="11"/>
      <name val="Calibri"/>
      <family val="2"/>
      <scheme val="minor"/>
    </font>
    <font>
      <sz val="10"/>
      <color rgb="FF000000"/>
      <name val="Calibri"/>
      <family val="2"/>
    </font>
    <font>
      <b/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D9D9D9"/>
        <bgColor rgb="FFD9D9D9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4" fontId="3" fillId="0" borderId="1" xfId="0" applyNumberFormat="1" applyFont="1" applyBorder="1" applyAlignment="1">
      <alignment horizontal="right" vertical="center" wrapText="1"/>
    </xf>
    <xf numFmtId="0" fontId="2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4" fontId="1" fillId="0" borderId="0" xfId="0" applyNumberFormat="1" applyFont="1" applyAlignment="1">
      <alignment horizontal="right" vertical="center"/>
    </xf>
    <xf numFmtId="0" fontId="1" fillId="0" borderId="0" xfId="0" applyFont="1" applyBorder="1" applyAlignment="1">
      <alignment vertical="center"/>
    </xf>
    <xf numFmtId="0" fontId="1" fillId="0" borderId="0" xfId="0" applyFont="1" applyBorder="1" applyAlignment="1">
      <alignment horizontal="center" vertical="center"/>
    </xf>
    <xf numFmtId="0" fontId="4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horizontal="right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4" fontId="2" fillId="2" borderId="1" xfId="0" applyNumberFormat="1" applyFont="1" applyFill="1" applyBorder="1" applyAlignment="1">
      <alignment horizontal="right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center" vertical="center" wrapText="1"/>
    </xf>
    <xf numFmtId="14" fontId="1" fillId="0" borderId="1" xfId="0" applyNumberFormat="1" applyFont="1" applyFill="1" applyBorder="1" applyAlignment="1">
      <alignment horizontal="center" vertical="center" wrapText="1"/>
    </xf>
    <xf numFmtId="4" fontId="3" fillId="0" borderId="1" xfId="0" applyNumberFormat="1" applyFont="1" applyFill="1" applyBorder="1" applyAlignment="1">
      <alignment horizontal="right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0" xfId="0" applyFont="1" applyFill="1" applyAlignment="1">
      <alignment vertical="center"/>
    </xf>
    <xf numFmtId="0" fontId="6" fillId="0" borderId="0" xfId="0" applyFont="1" applyAlignment="1">
      <alignment vertical="center"/>
    </xf>
    <xf numFmtId="4" fontId="6" fillId="0" borderId="2" xfId="0" applyNumberFormat="1" applyFont="1" applyBorder="1" applyAlignment="1">
      <alignment horizontal="right" vertical="center" wrapText="1"/>
    </xf>
    <xf numFmtId="0" fontId="6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vertical="center" wrapText="1"/>
    </xf>
    <xf numFmtId="0" fontId="6" fillId="0" borderId="0" xfId="0" applyFont="1" applyBorder="1" applyAlignment="1">
      <alignment horizontal="center" vertical="center" wrapText="1"/>
    </xf>
    <xf numFmtId="14" fontId="6" fillId="0" borderId="0" xfId="0" applyNumberFormat="1" applyFont="1" applyBorder="1" applyAlignment="1">
      <alignment horizontal="center" vertical="center" wrapText="1"/>
    </xf>
    <xf numFmtId="4" fontId="1" fillId="0" borderId="0" xfId="0" applyNumberFormat="1" applyFont="1" applyAlignment="1">
      <alignment vertical="center"/>
    </xf>
    <xf numFmtId="0" fontId="7" fillId="3" borderId="3" xfId="0" applyFont="1" applyFill="1" applyBorder="1" applyAlignment="1">
      <alignment vertical="center" wrapText="1"/>
    </xf>
    <xf numFmtId="4" fontId="7" fillId="3" borderId="3" xfId="0" applyNumberFormat="1" applyFont="1" applyFill="1" applyBorder="1" applyAlignment="1">
      <alignment horizontal="right" vertical="center" wrapText="1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830"/>
  <sheetViews>
    <sheetView tabSelected="1" zoomScaleNormal="100" workbookViewId="0">
      <pane ySplit="1" topLeftCell="A2" activePane="bottomLeft" state="frozen"/>
      <selection pane="bottomLeft" activeCell="A2" sqref="A2"/>
    </sheetView>
  </sheetViews>
  <sheetFormatPr defaultRowHeight="25.5" customHeight="1" x14ac:dyDescent="0.25"/>
  <cols>
    <col min="1" max="1" width="4.7109375" style="9" customWidth="1"/>
    <col min="2" max="2" width="25.7109375" style="8" customWidth="1"/>
    <col min="3" max="3" width="4.7109375" style="9" customWidth="1"/>
    <col min="4" max="4" width="35.7109375" style="8" customWidth="1"/>
    <col min="5" max="5" width="15.7109375" style="9" customWidth="1"/>
    <col min="6" max="6" width="55.7109375" style="8" customWidth="1"/>
    <col min="7" max="7" width="35.7109375" style="8" customWidth="1"/>
    <col min="8" max="9" width="11.85546875" style="9" customWidth="1"/>
    <col min="10" max="10" width="12.7109375" style="9" customWidth="1"/>
    <col min="11" max="11" width="65.7109375" style="8" customWidth="1"/>
    <col min="12" max="12" width="15.5703125" style="10" customWidth="1"/>
    <col min="13" max="14" width="9.140625" style="8"/>
    <col min="15" max="15" width="11.28515625" style="8" bestFit="1" customWidth="1"/>
    <col min="16" max="16384" width="9.140625" style="8"/>
  </cols>
  <sheetData>
    <row r="1" spans="1:15" s="7" customFormat="1" ht="25.5" customHeight="1" x14ac:dyDescent="0.25">
      <c r="A1" s="15" t="s">
        <v>0</v>
      </c>
      <c r="B1" s="16" t="s">
        <v>1</v>
      </c>
      <c r="C1" s="17" t="s">
        <v>2</v>
      </c>
      <c r="D1" s="16" t="s">
        <v>3</v>
      </c>
      <c r="E1" s="17" t="s">
        <v>4</v>
      </c>
      <c r="F1" s="16" t="s">
        <v>5</v>
      </c>
      <c r="G1" s="16" t="s">
        <v>6</v>
      </c>
      <c r="H1" s="17" t="s">
        <v>7</v>
      </c>
      <c r="I1" s="17" t="s">
        <v>210</v>
      </c>
      <c r="J1" s="17" t="s">
        <v>8</v>
      </c>
      <c r="K1" s="16" t="s">
        <v>9</v>
      </c>
      <c r="L1" s="18" t="s">
        <v>10</v>
      </c>
    </row>
    <row r="2" spans="1:15" ht="25.5" customHeight="1" x14ac:dyDescent="0.25">
      <c r="A2" s="4" t="str">
        <f>"01"</f>
        <v>01</v>
      </c>
      <c r="B2" s="1" t="s">
        <v>11</v>
      </c>
      <c r="C2" s="2" t="str">
        <f>"03"</f>
        <v>03</v>
      </c>
      <c r="D2" s="1" t="s">
        <v>15</v>
      </c>
      <c r="E2" s="2" t="s">
        <v>32</v>
      </c>
      <c r="F2" s="1" t="s">
        <v>33</v>
      </c>
      <c r="G2" s="1" t="s">
        <v>138</v>
      </c>
      <c r="H2" s="5">
        <v>1956</v>
      </c>
      <c r="I2" s="5">
        <v>2017</v>
      </c>
      <c r="J2" s="3">
        <v>43017</v>
      </c>
      <c r="K2" s="1" t="s">
        <v>286</v>
      </c>
      <c r="L2" s="6">
        <v>2318</v>
      </c>
    </row>
    <row r="3" spans="1:15" ht="25.5" customHeight="1" x14ac:dyDescent="0.25">
      <c r="A3" s="4" t="str">
        <f>"01"</f>
        <v>01</v>
      </c>
      <c r="B3" s="1" t="s">
        <v>11</v>
      </c>
      <c r="C3" s="2" t="str">
        <f>"03"</f>
        <v>03</v>
      </c>
      <c r="D3" s="1" t="s">
        <v>15</v>
      </c>
      <c r="E3" s="2" t="s">
        <v>32</v>
      </c>
      <c r="F3" s="1" t="s">
        <v>33</v>
      </c>
      <c r="G3" s="1" t="s">
        <v>138</v>
      </c>
      <c r="H3" s="5">
        <v>1962</v>
      </c>
      <c r="I3" s="5">
        <v>2017</v>
      </c>
      <c r="J3" s="3">
        <v>43017</v>
      </c>
      <c r="K3" s="1" t="s">
        <v>289</v>
      </c>
      <c r="L3" s="6">
        <v>1281</v>
      </c>
    </row>
    <row r="4" spans="1:15" s="26" customFormat="1" ht="15" x14ac:dyDescent="0.25">
      <c r="A4" s="28"/>
      <c r="B4" s="29"/>
      <c r="C4" s="30"/>
      <c r="D4" s="29"/>
      <c r="E4" s="30"/>
      <c r="F4" s="29"/>
      <c r="G4" s="29"/>
      <c r="H4" s="30"/>
      <c r="I4" s="31"/>
      <c r="K4" s="33" t="s">
        <v>138</v>
      </c>
      <c r="L4" s="34">
        <v>3599</v>
      </c>
    </row>
    <row r="5" spans="1:15" s="26" customFormat="1" ht="12.75" x14ac:dyDescent="0.25">
      <c r="A5" s="28"/>
      <c r="B5" s="29"/>
      <c r="C5" s="30"/>
      <c r="D5" s="29"/>
      <c r="E5" s="30"/>
      <c r="F5" s="29"/>
      <c r="G5" s="29"/>
      <c r="H5" s="30"/>
      <c r="I5" s="31"/>
      <c r="J5" s="29"/>
      <c r="K5" s="27"/>
    </row>
    <row r="6" spans="1:15" ht="25.5" customHeight="1" x14ac:dyDescent="0.25">
      <c r="A6" s="4" t="str">
        <f t="shared" ref="A6:A14" si="0">"01"</f>
        <v>01</v>
      </c>
      <c r="B6" s="1" t="s">
        <v>11</v>
      </c>
      <c r="C6" s="2" t="str">
        <f t="shared" ref="C6:C14" si="1">"03"</f>
        <v>03</v>
      </c>
      <c r="D6" s="1" t="s">
        <v>15</v>
      </c>
      <c r="E6" s="2" t="s">
        <v>16</v>
      </c>
      <c r="F6" s="1" t="s">
        <v>17</v>
      </c>
      <c r="G6" s="1" t="s">
        <v>172</v>
      </c>
      <c r="H6" s="5">
        <v>2095</v>
      </c>
      <c r="I6" s="5">
        <v>2017</v>
      </c>
      <c r="J6" s="3">
        <v>43032</v>
      </c>
      <c r="K6" s="1" t="s">
        <v>370</v>
      </c>
      <c r="L6" s="6">
        <v>923.84</v>
      </c>
    </row>
    <row r="7" spans="1:15" ht="25.5" customHeight="1" x14ac:dyDescent="0.25">
      <c r="A7" s="4" t="str">
        <f t="shared" si="0"/>
        <v>01</v>
      </c>
      <c r="B7" s="1" t="s">
        <v>11</v>
      </c>
      <c r="C7" s="2" t="str">
        <f t="shared" si="1"/>
        <v>03</v>
      </c>
      <c r="D7" s="1" t="s">
        <v>15</v>
      </c>
      <c r="E7" s="2" t="s">
        <v>16</v>
      </c>
      <c r="F7" s="1" t="s">
        <v>17</v>
      </c>
      <c r="G7" s="1" t="s">
        <v>172</v>
      </c>
      <c r="H7" s="5">
        <v>2097</v>
      </c>
      <c r="I7" s="5">
        <v>2017</v>
      </c>
      <c r="J7" s="3">
        <v>43032</v>
      </c>
      <c r="K7" s="1" t="s">
        <v>371</v>
      </c>
      <c r="L7" s="6">
        <v>6439.97</v>
      </c>
    </row>
    <row r="8" spans="1:15" ht="25.5" customHeight="1" x14ac:dyDescent="0.25">
      <c r="A8" s="4" t="str">
        <f t="shared" si="0"/>
        <v>01</v>
      </c>
      <c r="B8" s="1" t="s">
        <v>11</v>
      </c>
      <c r="C8" s="2" t="str">
        <f t="shared" si="1"/>
        <v>03</v>
      </c>
      <c r="D8" s="1" t="s">
        <v>15</v>
      </c>
      <c r="E8" s="2" t="s">
        <v>16</v>
      </c>
      <c r="F8" s="1" t="s">
        <v>17</v>
      </c>
      <c r="G8" s="1" t="s">
        <v>172</v>
      </c>
      <c r="H8" s="5">
        <v>2101</v>
      </c>
      <c r="I8" s="5">
        <v>2017</v>
      </c>
      <c r="J8" s="3">
        <v>43032</v>
      </c>
      <c r="K8" s="1" t="s">
        <v>373</v>
      </c>
      <c r="L8" s="6">
        <v>7221.01</v>
      </c>
    </row>
    <row r="9" spans="1:15" ht="25.5" customHeight="1" x14ac:dyDescent="0.25">
      <c r="A9" s="4" t="str">
        <f t="shared" si="0"/>
        <v>01</v>
      </c>
      <c r="B9" s="1" t="s">
        <v>11</v>
      </c>
      <c r="C9" s="2" t="str">
        <f t="shared" si="1"/>
        <v>03</v>
      </c>
      <c r="D9" s="1" t="s">
        <v>15</v>
      </c>
      <c r="E9" s="2" t="s">
        <v>16</v>
      </c>
      <c r="F9" s="1" t="s">
        <v>17</v>
      </c>
      <c r="G9" s="1" t="s">
        <v>172</v>
      </c>
      <c r="H9" s="5">
        <v>2103</v>
      </c>
      <c r="I9" s="5">
        <v>2017</v>
      </c>
      <c r="J9" s="3">
        <v>43032</v>
      </c>
      <c r="K9" s="1" t="s">
        <v>374</v>
      </c>
      <c r="L9" s="6">
        <v>22.79</v>
      </c>
    </row>
    <row r="10" spans="1:15" ht="25.5" customHeight="1" x14ac:dyDescent="0.25">
      <c r="A10" s="4" t="str">
        <f t="shared" si="0"/>
        <v>01</v>
      </c>
      <c r="B10" s="1" t="s">
        <v>11</v>
      </c>
      <c r="C10" s="2" t="str">
        <f t="shared" si="1"/>
        <v>03</v>
      </c>
      <c r="D10" s="1" t="s">
        <v>15</v>
      </c>
      <c r="E10" s="2" t="s">
        <v>16</v>
      </c>
      <c r="F10" s="1" t="s">
        <v>17</v>
      </c>
      <c r="G10" s="1" t="s">
        <v>172</v>
      </c>
      <c r="H10" s="5">
        <v>2198</v>
      </c>
      <c r="I10" s="5">
        <v>2017</v>
      </c>
      <c r="J10" s="3">
        <v>43042</v>
      </c>
      <c r="K10" s="1" t="s">
        <v>422</v>
      </c>
      <c r="L10" s="6">
        <v>29.509999999999998</v>
      </c>
      <c r="O10" s="32"/>
    </row>
    <row r="11" spans="1:15" ht="25.5" customHeight="1" x14ac:dyDescent="0.25">
      <c r="A11" s="4" t="str">
        <f t="shared" si="0"/>
        <v>01</v>
      </c>
      <c r="B11" s="1" t="s">
        <v>11</v>
      </c>
      <c r="C11" s="2" t="str">
        <f t="shared" si="1"/>
        <v>03</v>
      </c>
      <c r="D11" s="1" t="s">
        <v>15</v>
      </c>
      <c r="E11" s="2" t="s">
        <v>16</v>
      </c>
      <c r="F11" s="1" t="s">
        <v>17</v>
      </c>
      <c r="G11" s="1" t="s">
        <v>172</v>
      </c>
      <c r="H11" s="5">
        <v>2200</v>
      </c>
      <c r="I11" s="5">
        <v>2017</v>
      </c>
      <c r="J11" s="3">
        <v>43042</v>
      </c>
      <c r="K11" s="1" t="s">
        <v>423</v>
      </c>
      <c r="L11" s="6">
        <v>5658.64</v>
      </c>
      <c r="O11" s="32"/>
    </row>
    <row r="12" spans="1:15" ht="25.5" customHeight="1" x14ac:dyDescent="0.25">
      <c r="A12" s="4" t="str">
        <f t="shared" si="0"/>
        <v>01</v>
      </c>
      <c r="B12" s="1" t="s">
        <v>11</v>
      </c>
      <c r="C12" s="2" t="str">
        <f t="shared" si="1"/>
        <v>03</v>
      </c>
      <c r="D12" s="1" t="s">
        <v>15</v>
      </c>
      <c r="E12" s="2" t="s">
        <v>16</v>
      </c>
      <c r="F12" s="1" t="s">
        <v>17</v>
      </c>
      <c r="G12" s="1" t="s">
        <v>172</v>
      </c>
      <c r="H12" s="5">
        <v>2202</v>
      </c>
      <c r="I12" s="5">
        <v>2017</v>
      </c>
      <c r="J12" s="3">
        <v>43042</v>
      </c>
      <c r="K12" s="1" t="s">
        <v>424</v>
      </c>
      <c r="L12" s="6">
        <v>6439.97</v>
      </c>
      <c r="O12" s="32"/>
    </row>
    <row r="13" spans="1:15" ht="25.5" customHeight="1" x14ac:dyDescent="0.25">
      <c r="A13" s="4" t="str">
        <f t="shared" si="0"/>
        <v>01</v>
      </c>
      <c r="B13" s="1" t="s">
        <v>11</v>
      </c>
      <c r="C13" s="2" t="str">
        <f t="shared" si="1"/>
        <v>03</v>
      </c>
      <c r="D13" s="1" t="s">
        <v>15</v>
      </c>
      <c r="E13" s="2" t="s">
        <v>16</v>
      </c>
      <c r="F13" s="1" t="s">
        <v>17</v>
      </c>
      <c r="G13" s="1" t="s">
        <v>172</v>
      </c>
      <c r="H13" s="5">
        <v>2443</v>
      </c>
      <c r="I13" s="5">
        <v>2017</v>
      </c>
      <c r="J13" s="3">
        <v>43075</v>
      </c>
      <c r="K13" s="1" t="s">
        <v>558</v>
      </c>
      <c r="L13" s="6">
        <v>7877.23</v>
      </c>
      <c r="O13" s="32"/>
    </row>
    <row r="14" spans="1:15" ht="25.5" customHeight="1" x14ac:dyDescent="0.25">
      <c r="A14" s="4" t="str">
        <f t="shared" si="0"/>
        <v>01</v>
      </c>
      <c r="B14" s="1" t="s">
        <v>11</v>
      </c>
      <c r="C14" s="2" t="str">
        <f t="shared" si="1"/>
        <v>03</v>
      </c>
      <c r="D14" s="1" t="s">
        <v>15</v>
      </c>
      <c r="E14" s="2" t="s">
        <v>16</v>
      </c>
      <c r="F14" s="1" t="s">
        <v>17</v>
      </c>
      <c r="G14" s="1" t="s">
        <v>172</v>
      </c>
      <c r="H14" s="5">
        <v>2445</v>
      </c>
      <c r="I14" s="5">
        <v>2017</v>
      </c>
      <c r="J14" s="3">
        <v>43075</v>
      </c>
      <c r="K14" s="1" t="s">
        <v>559</v>
      </c>
      <c r="L14" s="6">
        <v>24.869999999999997</v>
      </c>
      <c r="O14" s="32"/>
    </row>
    <row r="15" spans="1:15" s="26" customFormat="1" ht="15" x14ac:dyDescent="0.25">
      <c r="A15" s="28"/>
      <c r="B15" s="29"/>
      <c r="C15" s="30"/>
      <c r="D15" s="29"/>
      <c r="E15" s="30"/>
      <c r="F15" s="29"/>
      <c r="G15" s="29"/>
      <c r="H15" s="30"/>
      <c r="I15" s="31"/>
      <c r="K15" s="33" t="s">
        <v>172</v>
      </c>
      <c r="L15" s="34">
        <v>34637.830000000009</v>
      </c>
    </row>
    <row r="16" spans="1:15" s="26" customFormat="1" ht="12.75" x14ac:dyDescent="0.25">
      <c r="A16" s="28"/>
      <c r="B16" s="29"/>
      <c r="C16" s="30"/>
      <c r="D16" s="29"/>
      <c r="E16" s="30"/>
      <c r="F16" s="29"/>
      <c r="G16" s="29"/>
      <c r="H16" s="30"/>
      <c r="I16" s="31"/>
      <c r="J16" s="29"/>
      <c r="K16" s="27"/>
    </row>
    <row r="17" spans="1:15" ht="25.5" customHeight="1" x14ac:dyDescent="0.25">
      <c r="A17" s="4" t="str">
        <f t="shared" ref="A17" si="2">"01"</f>
        <v>01</v>
      </c>
      <c r="B17" s="1" t="s">
        <v>11</v>
      </c>
      <c r="C17" s="2" t="str">
        <f t="shared" ref="C17" si="3">"01"</f>
        <v>01</v>
      </c>
      <c r="D17" s="1" t="s">
        <v>24</v>
      </c>
      <c r="E17" s="2" t="s">
        <v>25</v>
      </c>
      <c r="F17" s="1" t="s">
        <v>214</v>
      </c>
      <c r="G17" s="1" t="s">
        <v>125</v>
      </c>
      <c r="H17" s="5">
        <v>2232</v>
      </c>
      <c r="I17" s="5">
        <v>2017</v>
      </c>
      <c r="J17" s="3">
        <v>43049</v>
      </c>
      <c r="K17" s="1" t="s">
        <v>451</v>
      </c>
      <c r="L17" s="6">
        <v>17800.539999999997</v>
      </c>
      <c r="O17" s="32"/>
    </row>
    <row r="18" spans="1:15" s="26" customFormat="1" ht="15" x14ac:dyDescent="0.25">
      <c r="A18" s="28"/>
      <c r="B18" s="29"/>
      <c r="C18" s="30"/>
      <c r="D18" s="29"/>
      <c r="E18" s="30"/>
      <c r="F18" s="29"/>
      <c r="G18" s="29"/>
      <c r="H18" s="30"/>
      <c r="I18" s="31"/>
      <c r="K18" s="33" t="s">
        <v>125</v>
      </c>
      <c r="L18" s="34">
        <v>17800.539999999997</v>
      </c>
    </row>
    <row r="19" spans="1:15" s="26" customFormat="1" ht="12.75" x14ac:dyDescent="0.25">
      <c r="A19" s="28"/>
      <c r="B19" s="29"/>
      <c r="C19" s="30"/>
      <c r="D19" s="29"/>
      <c r="E19" s="30"/>
      <c r="F19" s="29"/>
      <c r="G19" s="29"/>
      <c r="H19" s="30"/>
      <c r="I19" s="31"/>
      <c r="J19" s="29"/>
      <c r="K19" s="27"/>
    </row>
    <row r="20" spans="1:15" ht="25.5" customHeight="1" x14ac:dyDescent="0.25">
      <c r="A20" s="4" t="str">
        <f t="shared" ref="A20:A22" si="4">"01"</f>
        <v>01</v>
      </c>
      <c r="B20" s="1" t="s">
        <v>11</v>
      </c>
      <c r="C20" s="2" t="str">
        <f t="shared" ref="C20:C22" si="5">"03"</f>
        <v>03</v>
      </c>
      <c r="D20" s="1" t="s">
        <v>15</v>
      </c>
      <c r="E20" s="2" t="s">
        <v>30</v>
      </c>
      <c r="F20" s="1" t="s">
        <v>31</v>
      </c>
      <c r="G20" s="1" t="s">
        <v>131</v>
      </c>
      <c r="H20" s="5">
        <v>2009</v>
      </c>
      <c r="I20" s="5">
        <v>2017</v>
      </c>
      <c r="J20" s="3">
        <v>43017</v>
      </c>
      <c r="K20" s="1" t="s">
        <v>328</v>
      </c>
      <c r="L20" s="6">
        <v>1393.62</v>
      </c>
    </row>
    <row r="21" spans="1:15" ht="25.5" customHeight="1" x14ac:dyDescent="0.25">
      <c r="A21" s="4" t="str">
        <f t="shared" si="4"/>
        <v>01</v>
      </c>
      <c r="B21" s="1" t="s">
        <v>11</v>
      </c>
      <c r="C21" s="2" t="str">
        <f t="shared" si="5"/>
        <v>03</v>
      </c>
      <c r="D21" s="1" t="s">
        <v>15</v>
      </c>
      <c r="E21" s="2" t="s">
        <v>30</v>
      </c>
      <c r="F21" s="1" t="s">
        <v>31</v>
      </c>
      <c r="G21" s="1" t="s">
        <v>131</v>
      </c>
      <c r="H21" s="5">
        <v>2240</v>
      </c>
      <c r="I21" s="5">
        <v>2017</v>
      </c>
      <c r="J21" s="3">
        <v>43049</v>
      </c>
      <c r="K21" s="1" t="s">
        <v>454</v>
      </c>
      <c r="L21" s="6">
        <v>1402.77</v>
      </c>
    </row>
    <row r="22" spans="1:15" ht="25.5" customHeight="1" x14ac:dyDescent="0.25">
      <c r="A22" s="4" t="str">
        <f t="shared" si="4"/>
        <v>01</v>
      </c>
      <c r="B22" s="1" t="s">
        <v>11</v>
      </c>
      <c r="C22" s="2" t="str">
        <f t="shared" si="5"/>
        <v>03</v>
      </c>
      <c r="D22" s="1" t="s">
        <v>15</v>
      </c>
      <c r="E22" s="2" t="s">
        <v>30</v>
      </c>
      <c r="F22" s="1" t="s">
        <v>31</v>
      </c>
      <c r="G22" s="1" t="s">
        <v>131</v>
      </c>
      <c r="H22" s="5">
        <v>2543</v>
      </c>
      <c r="I22" s="5">
        <v>2017</v>
      </c>
      <c r="J22" s="3">
        <v>43080</v>
      </c>
      <c r="K22" s="1" t="s">
        <v>582</v>
      </c>
      <c r="L22" s="6">
        <v>1393.62</v>
      </c>
    </row>
    <row r="23" spans="1:15" s="26" customFormat="1" ht="15" x14ac:dyDescent="0.25">
      <c r="A23" s="28"/>
      <c r="B23" s="29"/>
      <c r="C23" s="30"/>
      <c r="D23" s="29"/>
      <c r="E23" s="30"/>
      <c r="F23" s="29"/>
      <c r="G23" s="29"/>
      <c r="H23" s="30"/>
      <c r="I23" s="31"/>
      <c r="K23" s="33" t="s">
        <v>131</v>
      </c>
      <c r="L23" s="34">
        <v>4190.01</v>
      </c>
    </row>
    <row r="24" spans="1:15" s="26" customFormat="1" ht="12.75" x14ac:dyDescent="0.25">
      <c r="A24" s="28"/>
      <c r="B24" s="29"/>
      <c r="C24" s="30"/>
      <c r="D24" s="29"/>
      <c r="E24" s="30"/>
      <c r="F24" s="29"/>
      <c r="G24" s="29"/>
      <c r="H24" s="30"/>
      <c r="I24" s="31"/>
      <c r="J24" s="29"/>
      <c r="K24" s="27"/>
    </row>
    <row r="25" spans="1:15" ht="25.5" customHeight="1" x14ac:dyDescent="0.25">
      <c r="A25" s="4" t="str">
        <f>"01"</f>
        <v>01</v>
      </c>
      <c r="B25" s="1" t="s">
        <v>11</v>
      </c>
      <c r="C25" s="2" t="str">
        <f>"03"</f>
        <v>03</v>
      </c>
      <c r="D25" s="1" t="s">
        <v>15</v>
      </c>
      <c r="E25" s="2" t="s">
        <v>83</v>
      </c>
      <c r="F25" s="1" t="s">
        <v>84</v>
      </c>
      <c r="G25" s="1" t="s">
        <v>194</v>
      </c>
      <c r="H25" s="5">
        <v>2213</v>
      </c>
      <c r="I25" s="5">
        <v>2017</v>
      </c>
      <c r="J25" s="3">
        <v>43046</v>
      </c>
      <c r="K25" s="1" t="s">
        <v>432</v>
      </c>
      <c r="L25" s="6">
        <v>1756.8</v>
      </c>
    </row>
    <row r="26" spans="1:15" ht="25.5" customHeight="1" x14ac:dyDescent="0.25">
      <c r="A26" s="4" t="str">
        <f>"01"</f>
        <v>01</v>
      </c>
      <c r="B26" s="1" t="s">
        <v>11</v>
      </c>
      <c r="C26" s="2" t="str">
        <f>"03"</f>
        <v>03</v>
      </c>
      <c r="D26" s="1" t="s">
        <v>15</v>
      </c>
      <c r="E26" s="2" t="s">
        <v>83</v>
      </c>
      <c r="F26" s="1" t="s">
        <v>84</v>
      </c>
      <c r="G26" s="1" t="s">
        <v>194</v>
      </c>
      <c r="H26" s="5">
        <v>2420</v>
      </c>
      <c r="I26" s="5">
        <v>2017</v>
      </c>
      <c r="J26" s="3">
        <v>43068</v>
      </c>
      <c r="K26" s="1" t="s">
        <v>543</v>
      </c>
      <c r="L26" s="6">
        <v>1756.8</v>
      </c>
    </row>
    <row r="27" spans="1:15" s="26" customFormat="1" ht="15" x14ac:dyDescent="0.25">
      <c r="A27" s="28"/>
      <c r="B27" s="29"/>
      <c r="C27" s="30"/>
      <c r="D27" s="29"/>
      <c r="E27" s="30"/>
      <c r="F27" s="29"/>
      <c r="G27" s="29"/>
      <c r="H27" s="30"/>
      <c r="I27" s="31"/>
      <c r="K27" s="33" t="s">
        <v>194</v>
      </c>
      <c r="L27" s="34">
        <v>3513.6</v>
      </c>
    </row>
    <row r="28" spans="1:15" s="26" customFormat="1" ht="12.75" x14ac:dyDescent="0.25">
      <c r="A28" s="28"/>
      <c r="B28" s="29"/>
      <c r="C28" s="30"/>
      <c r="D28" s="29"/>
      <c r="E28" s="30"/>
      <c r="F28" s="29"/>
      <c r="G28" s="29"/>
      <c r="H28" s="30"/>
      <c r="I28" s="31"/>
      <c r="J28" s="29"/>
      <c r="K28" s="27"/>
    </row>
    <row r="29" spans="1:15" ht="25.5" customHeight="1" x14ac:dyDescent="0.25">
      <c r="A29" s="4" t="str">
        <f t="shared" ref="A29:A30" si="6">"01"</f>
        <v>01</v>
      </c>
      <c r="B29" s="1" t="s">
        <v>11</v>
      </c>
      <c r="C29" s="2" t="str">
        <f t="shared" ref="C29:C30" si="7">"01"</f>
        <v>01</v>
      </c>
      <c r="D29" s="1" t="s">
        <v>24</v>
      </c>
      <c r="E29" s="2" t="s">
        <v>25</v>
      </c>
      <c r="F29" s="1" t="s">
        <v>214</v>
      </c>
      <c r="G29" s="1" t="s">
        <v>174</v>
      </c>
      <c r="H29" s="5">
        <v>1940</v>
      </c>
      <c r="I29" s="5">
        <v>2017</v>
      </c>
      <c r="J29" s="3">
        <v>43017</v>
      </c>
      <c r="K29" s="1" t="s">
        <v>277</v>
      </c>
      <c r="L29" s="6">
        <v>40290.33</v>
      </c>
    </row>
    <row r="30" spans="1:15" ht="25.5" customHeight="1" x14ac:dyDescent="0.25">
      <c r="A30" s="4" t="str">
        <f t="shared" si="6"/>
        <v>01</v>
      </c>
      <c r="B30" s="1" t="s">
        <v>11</v>
      </c>
      <c r="C30" s="2" t="str">
        <f t="shared" si="7"/>
        <v>01</v>
      </c>
      <c r="D30" s="1" t="s">
        <v>24</v>
      </c>
      <c r="E30" s="2" t="s">
        <v>25</v>
      </c>
      <c r="F30" s="1" t="s">
        <v>214</v>
      </c>
      <c r="G30" s="1" t="s">
        <v>174</v>
      </c>
      <c r="H30" s="5">
        <v>2386</v>
      </c>
      <c r="I30" s="5">
        <v>2017</v>
      </c>
      <c r="J30" s="3">
        <v>43066</v>
      </c>
      <c r="K30" s="1" t="s">
        <v>534</v>
      </c>
      <c r="L30" s="6">
        <v>40290.320000000007</v>
      </c>
    </row>
    <row r="31" spans="1:15" s="26" customFormat="1" ht="30" x14ac:dyDescent="0.25">
      <c r="A31" s="28"/>
      <c r="B31" s="29"/>
      <c r="C31" s="30"/>
      <c r="D31" s="29"/>
      <c r="E31" s="30"/>
      <c r="F31" s="29"/>
      <c r="G31" s="29"/>
      <c r="H31" s="30"/>
      <c r="I31" s="31"/>
      <c r="K31" s="33" t="s">
        <v>174</v>
      </c>
      <c r="L31" s="34">
        <v>80580.650000000009</v>
      </c>
    </row>
    <row r="32" spans="1:15" s="26" customFormat="1" ht="12.75" x14ac:dyDescent="0.25">
      <c r="A32" s="28"/>
      <c r="B32" s="29"/>
      <c r="C32" s="30"/>
      <c r="D32" s="29"/>
      <c r="E32" s="30"/>
      <c r="F32" s="29"/>
      <c r="G32" s="29"/>
      <c r="H32" s="30"/>
      <c r="I32" s="31"/>
      <c r="J32" s="29"/>
      <c r="K32" s="27"/>
    </row>
    <row r="33" spans="1:12" ht="25.5" customHeight="1" x14ac:dyDescent="0.25">
      <c r="A33" s="4" t="str">
        <f t="shared" ref="A33:A38" si="8">"01"</f>
        <v>01</v>
      </c>
      <c r="B33" s="1" t="s">
        <v>11</v>
      </c>
      <c r="C33" s="2" t="str">
        <f t="shared" ref="C33:C38" si="9">"03"</f>
        <v>03</v>
      </c>
      <c r="D33" s="1" t="s">
        <v>15</v>
      </c>
      <c r="E33" s="2" t="s">
        <v>30</v>
      </c>
      <c r="F33" s="1" t="s">
        <v>31</v>
      </c>
      <c r="G33" s="1" t="s">
        <v>130</v>
      </c>
      <c r="H33" s="5">
        <v>1964</v>
      </c>
      <c r="I33" s="5">
        <v>2017</v>
      </c>
      <c r="J33" s="3">
        <v>43017</v>
      </c>
      <c r="K33" s="1" t="s">
        <v>290</v>
      </c>
      <c r="L33" s="6">
        <v>902.12000000000012</v>
      </c>
    </row>
    <row r="34" spans="1:12" ht="25.5" customHeight="1" x14ac:dyDescent="0.25">
      <c r="A34" s="4" t="str">
        <f t="shared" si="8"/>
        <v>01</v>
      </c>
      <c r="B34" s="1" t="s">
        <v>11</v>
      </c>
      <c r="C34" s="2" t="str">
        <f t="shared" si="9"/>
        <v>03</v>
      </c>
      <c r="D34" s="1" t="s">
        <v>15</v>
      </c>
      <c r="E34" s="2" t="s">
        <v>30</v>
      </c>
      <c r="F34" s="1" t="s">
        <v>31</v>
      </c>
      <c r="G34" s="1" t="s">
        <v>130</v>
      </c>
      <c r="H34" s="5">
        <v>2414</v>
      </c>
      <c r="I34" s="5">
        <v>2017</v>
      </c>
      <c r="J34" s="3">
        <v>43068</v>
      </c>
      <c r="K34" s="1" t="s">
        <v>539</v>
      </c>
      <c r="L34" s="6">
        <v>5885.28</v>
      </c>
    </row>
    <row r="35" spans="1:12" ht="25.5" customHeight="1" x14ac:dyDescent="0.25">
      <c r="A35" s="4" t="str">
        <f t="shared" si="8"/>
        <v>01</v>
      </c>
      <c r="B35" s="1" t="s">
        <v>11</v>
      </c>
      <c r="C35" s="2" t="str">
        <f t="shared" si="9"/>
        <v>03</v>
      </c>
      <c r="D35" s="1" t="s">
        <v>15</v>
      </c>
      <c r="E35" s="2" t="s">
        <v>30</v>
      </c>
      <c r="F35" s="1" t="s">
        <v>31</v>
      </c>
      <c r="G35" s="1" t="s">
        <v>130</v>
      </c>
      <c r="H35" s="5">
        <v>2436</v>
      </c>
      <c r="I35" s="5">
        <v>2017</v>
      </c>
      <c r="J35" s="3">
        <v>43075</v>
      </c>
      <c r="K35" s="1" t="s">
        <v>554</v>
      </c>
      <c r="L35" s="6">
        <v>252</v>
      </c>
    </row>
    <row r="36" spans="1:12" ht="25.5" customHeight="1" x14ac:dyDescent="0.25">
      <c r="A36" s="4" t="str">
        <f t="shared" si="8"/>
        <v>01</v>
      </c>
      <c r="B36" s="1" t="s">
        <v>11</v>
      </c>
      <c r="C36" s="2" t="str">
        <f t="shared" si="9"/>
        <v>03</v>
      </c>
      <c r="D36" s="1" t="s">
        <v>15</v>
      </c>
      <c r="E36" s="2" t="s">
        <v>30</v>
      </c>
      <c r="F36" s="1" t="s">
        <v>31</v>
      </c>
      <c r="G36" s="1" t="s">
        <v>130</v>
      </c>
      <c r="H36" s="5">
        <v>2559</v>
      </c>
      <c r="I36" s="5">
        <v>2017</v>
      </c>
      <c r="J36" s="3">
        <v>43080</v>
      </c>
      <c r="K36" s="1" t="s">
        <v>593</v>
      </c>
      <c r="L36" s="6">
        <v>48.8</v>
      </c>
    </row>
    <row r="37" spans="1:12" ht="25.5" customHeight="1" x14ac:dyDescent="0.25">
      <c r="A37" s="4" t="str">
        <f t="shared" si="8"/>
        <v>01</v>
      </c>
      <c r="B37" s="1" t="s">
        <v>11</v>
      </c>
      <c r="C37" s="2" t="str">
        <f t="shared" si="9"/>
        <v>03</v>
      </c>
      <c r="D37" s="1" t="s">
        <v>15</v>
      </c>
      <c r="E37" s="2" t="s">
        <v>30</v>
      </c>
      <c r="F37" s="1" t="s">
        <v>31</v>
      </c>
      <c r="G37" s="1" t="s">
        <v>130</v>
      </c>
      <c r="H37" s="5">
        <v>2593</v>
      </c>
      <c r="I37" s="5">
        <v>2017</v>
      </c>
      <c r="J37" s="3">
        <v>43083</v>
      </c>
      <c r="K37" s="1" t="s">
        <v>620</v>
      </c>
      <c r="L37" s="6">
        <v>6978.94</v>
      </c>
    </row>
    <row r="38" spans="1:12" ht="25.5" customHeight="1" x14ac:dyDescent="0.25">
      <c r="A38" s="4" t="str">
        <f t="shared" si="8"/>
        <v>01</v>
      </c>
      <c r="B38" s="1" t="s">
        <v>11</v>
      </c>
      <c r="C38" s="2" t="str">
        <f t="shared" si="9"/>
        <v>03</v>
      </c>
      <c r="D38" s="1" t="s">
        <v>15</v>
      </c>
      <c r="E38" s="2" t="s">
        <v>30</v>
      </c>
      <c r="F38" s="1" t="s">
        <v>31</v>
      </c>
      <c r="G38" s="1" t="s">
        <v>130</v>
      </c>
      <c r="H38" s="5">
        <v>2595</v>
      </c>
      <c r="I38" s="5">
        <v>2017</v>
      </c>
      <c r="J38" s="3">
        <v>43083</v>
      </c>
      <c r="K38" s="1" t="s">
        <v>621</v>
      </c>
      <c r="L38" s="6">
        <v>3844.61</v>
      </c>
    </row>
    <row r="39" spans="1:12" s="26" customFormat="1" ht="15" x14ac:dyDescent="0.25">
      <c r="A39" s="28"/>
      <c r="B39" s="29"/>
      <c r="C39" s="30"/>
      <c r="D39" s="29"/>
      <c r="E39" s="30"/>
      <c r="F39" s="29"/>
      <c r="G39" s="29"/>
      <c r="H39" s="30"/>
      <c r="I39" s="31"/>
      <c r="K39" s="33" t="s">
        <v>130</v>
      </c>
      <c r="L39" s="34">
        <v>17911.75</v>
      </c>
    </row>
    <row r="40" spans="1:12" s="26" customFormat="1" ht="12.75" x14ac:dyDescent="0.25">
      <c r="A40" s="28"/>
      <c r="B40" s="29"/>
      <c r="C40" s="30"/>
      <c r="D40" s="29"/>
      <c r="E40" s="30"/>
      <c r="F40" s="29"/>
      <c r="G40" s="29"/>
      <c r="H40" s="30"/>
      <c r="I40" s="31"/>
      <c r="J40" s="29"/>
      <c r="K40" s="27"/>
    </row>
    <row r="41" spans="1:12" ht="25.5" customHeight="1" x14ac:dyDescent="0.25">
      <c r="A41" s="4" t="str">
        <f t="shared" ref="A41:A42" si="10">"01"</f>
        <v>01</v>
      </c>
      <c r="B41" s="1" t="s">
        <v>11</v>
      </c>
      <c r="C41" s="2" t="str">
        <f t="shared" ref="C41:C42" si="11">"01"</f>
        <v>01</v>
      </c>
      <c r="D41" s="1" t="s">
        <v>24</v>
      </c>
      <c r="E41" s="2" t="s">
        <v>25</v>
      </c>
      <c r="F41" s="1" t="s">
        <v>214</v>
      </c>
      <c r="G41" s="1" t="s">
        <v>165</v>
      </c>
      <c r="H41" s="5">
        <v>2047</v>
      </c>
      <c r="I41" s="5">
        <v>2017</v>
      </c>
      <c r="J41" s="3">
        <v>43024</v>
      </c>
      <c r="K41" s="1" t="s">
        <v>353</v>
      </c>
      <c r="L41" s="6">
        <v>2716.36</v>
      </c>
    </row>
    <row r="42" spans="1:12" ht="25.5" customHeight="1" x14ac:dyDescent="0.25">
      <c r="A42" s="4" t="str">
        <f t="shared" si="10"/>
        <v>01</v>
      </c>
      <c r="B42" s="1" t="s">
        <v>11</v>
      </c>
      <c r="C42" s="2" t="str">
        <f t="shared" si="11"/>
        <v>01</v>
      </c>
      <c r="D42" s="1" t="s">
        <v>24</v>
      </c>
      <c r="E42" s="2" t="s">
        <v>25</v>
      </c>
      <c r="F42" s="1" t="s">
        <v>214</v>
      </c>
      <c r="G42" s="1" t="s">
        <v>165</v>
      </c>
      <c r="H42" s="5">
        <v>2369</v>
      </c>
      <c r="I42" s="5">
        <v>2017</v>
      </c>
      <c r="J42" s="3">
        <v>43061</v>
      </c>
      <c r="K42" s="1" t="s">
        <v>516</v>
      </c>
      <c r="L42" s="6">
        <v>2716.36</v>
      </c>
    </row>
    <row r="43" spans="1:12" s="26" customFormat="1" ht="15" x14ac:dyDescent="0.25">
      <c r="A43" s="28"/>
      <c r="B43" s="29"/>
      <c r="C43" s="30"/>
      <c r="D43" s="29"/>
      <c r="E43" s="30"/>
      <c r="F43" s="29"/>
      <c r="G43" s="29"/>
      <c r="H43" s="30"/>
      <c r="I43" s="31"/>
      <c r="K43" s="33" t="s">
        <v>165</v>
      </c>
      <c r="L43" s="34">
        <v>5432.72</v>
      </c>
    </row>
    <row r="44" spans="1:12" s="26" customFormat="1" ht="12.75" x14ac:dyDescent="0.25">
      <c r="A44" s="28"/>
      <c r="B44" s="29"/>
      <c r="C44" s="30"/>
      <c r="D44" s="29"/>
      <c r="E44" s="30"/>
      <c r="F44" s="29"/>
      <c r="G44" s="29"/>
      <c r="H44" s="30"/>
      <c r="I44" s="31"/>
      <c r="J44" s="29"/>
      <c r="K44" s="27"/>
    </row>
    <row r="45" spans="1:12" ht="25.5" customHeight="1" x14ac:dyDescent="0.25">
      <c r="A45" s="4" t="str">
        <f t="shared" ref="A45:A48" si="12">"01"</f>
        <v>01</v>
      </c>
      <c r="B45" s="1" t="s">
        <v>11</v>
      </c>
      <c r="C45" s="2" t="str">
        <f t="shared" ref="C45:C48" si="13">"03"</f>
        <v>03</v>
      </c>
      <c r="D45" s="1" t="s">
        <v>15</v>
      </c>
      <c r="E45" s="2" t="s">
        <v>40</v>
      </c>
      <c r="F45" s="1" t="s">
        <v>41</v>
      </c>
      <c r="G45" s="1" t="s">
        <v>129</v>
      </c>
      <c r="H45" s="5">
        <v>2168</v>
      </c>
      <c r="I45" s="5">
        <v>2017</v>
      </c>
      <c r="J45" s="3">
        <v>43034</v>
      </c>
      <c r="K45" s="1" t="s">
        <v>400</v>
      </c>
      <c r="L45" s="6">
        <v>4000</v>
      </c>
    </row>
    <row r="46" spans="1:12" ht="25.5" customHeight="1" x14ac:dyDescent="0.25">
      <c r="A46" s="4" t="str">
        <f t="shared" si="12"/>
        <v>01</v>
      </c>
      <c r="B46" s="1" t="s">
        <v>11</v>
      </c>
      <c r="C46" s="2" t="str">
        <f t="shared" si="13"/>
        <v>03</v>
      </c>
      <c r="D46" s="1" t="s">
        <v>15</v>
      </c>
      <c r="E46" s="2" t="s">
        <v>40</v>
      </c>
      <c r="F46" s="1" t="s">
        <v>41</v>
      </c>
      <c r="G46" s="1" t="s">
        <v>129</v>
      </c>
      <c r="H46" s="5">
        <v>2169</v>
      </c>
      <c r="I46" s="5">
        <v>2017</v>
      </c>
      <c r="J46" s="3">
        <v>43034</v>
      </c>
      <c r="K46" s="1" t="s">
        <v>401</v>
      </c>
      <c r="L46" s="6">
        <v>1000</v>
      </c>
    </row>
    <row r="47" spans="1:12" ht="25.5" customHeight="1" x14ac:dyDescent="0.25">
      <c r="A47" s="4" t="str">
        <f t="shared" si="12"/>
        <v>01</v>
      </c>
      <c r="B47" s="1" t="s">
        <v>11</v>
      </c>
      <c r="C47" s="2" t="str">
        <f t="shared" si="13"/>
        <v>03</v>
      </c>
      <c r="D47" s="1" t="s">
        <v>15</v>
      </c>
      <c r="E47" s="2" t="s">
        <v>40</v>
      </c>
      <c r="F47" s="1" t="s">
        <v>41</v>
      </c>
      <c r="G47" s="1" t="s">
        <v>129</v>
      </c>
      <c r="H47" s="5">
        <v>2170</v>
      </c>
      <c r="I47" s="5">
        <v>2017</v>
      </c>
      <c r="J47" s="3">
        <v>43034</v>
      </c>
      <c r="K47" s="1" t="s">
        <v>402</v>
      </c>
      <c r="L47" s="6">
        <v>2031</v>
      </c>
    </row>
    <row r="48" spans="1:12" ht="25.5" customHeight="1" x14ac:dyDescent="0.25">
      <c r="A48" s="4" t="str">
        <f t="shared" si="12"/>
        <v>01</v>
      </c>
      <c r="B48" s="1" t="s">
        <v>11</v>
      </c>
      <c r="C48" s="2" t="str">
        <f t="shared" si="13"/>
        <v>03</v>
      </c>
      <c r="D48" s="1" t="s">
        <v>15</v>
      </c>
      <c r="E48" s="2" t="s">
        <v>37</v>
      </c>
      <c r="F48" s="1" t="s">
        <v>215</v>
      </c>
      <c r="G48" s="1" t="s">
        <v>129</v>
      </c>
      <c r="H48" s="5">
        <v>2533</v>
      </c>
      <c r="I48" s="5">
        <v>2017</v>
      </c>
      <c r="J48" s="3">
        <v>43080</v>
      </c>
      <c r="K48" s="1" t="s">
        <v>576</v>
      </c>
      <c r="L48" s="6">
        <v>6000</v>
      </c>
    </row>
    <row r="49" spans="1:12" s="26" customFormat="1" ht="15" x14ac:dyDescent="0.25">
      <c r="A49" s="28"/>
      <c r="B49" s="29"/>
      <c r="C49" s="30"/>
      <c r="D49" s="29"/>
      <c r="E49" s="30"/>
      <c r="F49" s="29"/>
      <c r="G49" s="29"/>
      <c r="H49" s="30"/>
      <c r="I49" s="31"/>
      <c r="K49" s="33" t="s">
        <v>129</v>
      </c>
      <c r="L49" s="34">
        <v>13031</v>
      </c>
    </row>
    <row r="50" spans="1:12" s="26" customFormat="1" ht="12.75" x14ac:dyDescent="0.25">
      <c r="A50" s="28"/>
      <c r="B50" s="29"/>
      <c r="C50" s="30"/>
      <c r="D50" s="29"/>
      <c r="E50" s="30"/>
      <c r="F50" s="29"/>
      <c r="G50" s="29"/>
      <c r="H50" s="30"/>
      <c r="I50" s="31"/>
      <c r="J50" s="29"/>
      <c r="K50" s="27"/>
    </row>
    <row r="51" spans="1:12" ht="25.5" customHeight="1" x14ac:dyDescent="0.25">
      <c r="A51" s="4" t="str">
        <f t="shared" ref="A51:A53" si="14">"01"</f>
        <v>01</v>
      </c>
      <c r="B51" s="1" t="s">
        <v>11</v>
      </c>
      <c r="C51" s="2" t="str">
        <f t="shared" ref="C51:C53" si="15">"01"</f>
        <v>01</v>
      </c>
      <c r="D51" s="1" t="s">
        <v>24</v>
      </c>
      <c r="E51" s="2" t="s">
        <v>38</v>
      </c>
      <c r="F51" s="1" t="s">
        <v>39</v>
      </c>
      <c r="G51" s="1" t="s">
        <v>135</v>
      </c>
      <c r="H51" s="5">
        <v>2022</v>
      </c>
      <c r="I51" s="5">
        <v>2017</v>
      </c>
      <c r="J51" s="3">
        <v>43018</v>
      </c>
      <c r="K51" s="1" t="s">
        <v>335</v>
      </c>
      <c r="L51" s="6">
        <v>42.2</v>
      </c>
    </row>
    <row r="52" spans="1:12" ht="25.5" customHeight="1" x14ac:dyDescent="0.25">
      <c r="A52" s="4" t="str">
        <f t="shared" si="14"/>
        <v>01</v>
      </c>
      <c r="B52" s="1" t="s">
        <v>11</v>
      </c>
      <c r="C52" s="2" t="str">
        <f t="shared" si="15"/>
        <v>01</v>
      </c>
      <c r="D52" s="1" t="s">
        <v>24</v>
      </c>
      <c r="E52" s="2" t="s">
        <v>38</v>
      </c>
      <c r="F52" s="1" t="s">
        <v>39</v>
      </c>
      <c r="G52" s="1" t="s">
        <v>135</v>
      </c>
      <c r="H52" s="5">
        <v>2353</v>
      </c>
      <c r="I52" s="5">
        <v>2017</v>
      </c>
      <c r="J52" s="3">
        <v>43061</v>
      </c>
      <c r="K52" s="1" t="s">
        <v>505</v>
      </c>
      <c r="L52" s="6">
        <v>277.8</v>
      </c>
    </row>
    <row r="53" spans="1:12" ht="25.5" customHeight="1" x14ac:dyDescent="0.25">
      <c r="A53" s="4" t="str">
        <f t="shared" si="14"/>
        <v>01</v>
      </c>
      <c r="B53" s="1" t="s">
        <v>11</v>
      </c>
      <c r="C53" s="2" t="str">
        <f t="shared" si="15"/>
        <v>01</v>
      </c>
      <c r="D53" s="1" t="s">
        <v>24</v>
      </c>
      <c r="E53" s="2" t="s">
        <v>38</v>
      </c>
      <c r="F53" s="1" t="s">
        <v>39</v>
      </c>
      <c r="G53" s="1" t="s">
        <v>135</v>
      </c>
      <c r="H53" s="5">
        <v>2571</v>
      </c>
      <c r="I53" s="5">
        <v>2017</v>
      </c>
      <c r="J53" s="3">
        <v>43081</v>
      </c>
      <c r="K53" s="1" t="s">
        <v>605</v>
      </c>
      <c r="L53" s="6">
        <v>181</v>
      </c>
    </row>
    <row r="54" spans="1:12" s="26" customFormat="1" ht="15" x14ac:dyDescent="0.25">
      <c r="A54" s="28"/>
      <c r="B54" s="29"/>
      <c r="C54" s="30"/>
      <c r="D54" s="29"/>
      <c r="E54" s="30"/>
      <c r="F54" s="29"/>
      <c r="G54" s="29"/>
      <c r="H54" s="30"/>
      <c r="I54" s="31"/>
      <c r="K54" s="33" t="s">
        <v>135</v>
      </c>
      <c r="L54" s="34">
        <v>501</v>
      </c>
    </row>
    <row r="55" spans="1:12" s="26" customFormat="1" ht="12.75" x14ac:dyDescent="0.25">
      <c r="A55" s="28"/>
      <c r="B55" s="29"/>
      <c r="C55" s="30"/>
      <c r="D55" s="29"/>
      <c r="E55" s="30"/>
      <c r="F55" s="29"/>
      <c r="G55" s="29"/>
      <c r="H55" s="30"/>
      <c r="I55" s="31"/>
      <c r="J55" s="29"/>
      <c r="K55" s="27"/>
    </row>
    <row r="56" spans="1:12" ht="25.5" customHeight="1" x14ac:dyDescent="0.25">
      <c r="A56" s="4" t="str">
        <f>"01"</f>
        <v>01</v>
      </c>
      <c r="B56" s="1" t="s">
        <v>11</v>
      </c>
      <c r="C56" s="2" t="str">
        <f>"10"</f>
        <v>10</v>
      </c>
      <c r="D56" s="1" t="s">
        <v>34</v>
      </c>
      <c r="E56" s="2" t="s">
        <v>93</v>
      </c>
      <c r="F56" s="1" t="s">
        <v>94</v>
      </c>
      <c r="G56" s="1" t="s">
        <v>378</v>
      </c>
      <c r="H56" s="5">
        <v>2107</v>
      </c>
      <c r="I56" s="5">
        <v>2017</v>
      </c>
      <c r="J56" s="3">
        <v>43032</v>
      </c>
      <c r="K56" s="1" t="s">
        <v>377</v>
      </c>
      <c r="L56" s="6">
        <v>2376.7199999999998</v>
      </c>
    </row>
    <row r="57" spans="1:12" s="26" customFormat="1" ht="15" x14ac:dyDescent="0.25">
      <c r="A57" s="28"/>
      <c r="B57" s="29"/>
      <c r="C57" s="30"/>
      <c r="D57" s="29"/>
      <c r="E57" s="30"/>
      <c r="F57" s="29"/>
      <c r="G57" s="29"/>
      <c r="H57" s="30"/>
      <c r="I57" s="31"/>
      <c r="K57" s="33" t="s">
        <v>378</v>
      </c>
      <c r="L57" s="34">
        <v>2376.7199999999998</v>
      </c>
    </row>
    <row r="58" spans="1:12" s="26" customFormat="1" ht="12.75" x14ac:dyDescent="0.25">
      <c r="A58" s="28"/>
      <c r="B58" s="29"/>
      <c r="C58" s="30"/>
      <c r="D58" s="29"/>
      <c r="E58" s="30"/>
      <c r="F58" s="29"/>
      <c r="G58" s="29"/>
      <c r="H58" s="30"/>
      <c r="I58" s="31"/>
      <c r="J58" s="29"/>
      <c r="K58" s="27"/>
    </row>
    <row r="59" spans="1:12" ht="25.5" customHeight="1" x14ac:dyDescent="0.25">
      <c r="A59" s="4" t="str">
        <f>"01"</f>
        <v>01</v>
      </c>
      <c r="B59" s="1" t="s">
        <v>11</v>
      </c>
      <c r="C59" s="2" t="str">
        <f>"10"</f>
        <v>10</v>
      </c>
      <c r="D59" s="1" t="s">
        <v>34</v>
      </c>
      <c r="E59" s="2" t="s">
        <v>48</v>
      </c>
      <c r="F59" s="1" t="s">
        <v>216</v>
      </c>
      <c r="G59" s="1" t="s">
        <v>179</v>
      </c>
      <c r="H59" s="5">
        <v>2258</v>
      </c>
      <c r="I59" s="5">
        <v>2017</v>
      </c>
      <c r="J59" s="3">
        <v>43055</v>
      </c>
      <c r="K59" s="1" t="s">
        <v>468</v>
      </c>
      <c r="L59" s="6">
        <v>61.98</v>
      </c>
    </row>
    <row r="60" spans="1:12" s="26" customFormat="1" ht="15" x14ac:dyDescent="0.25">
      <c r="A60" s="28"/>
      <c r="B60" s="29"/>
      <c r="C60" s="30"/>
      <c r="D60" s="29"/>
      <c r="E60" s="30"/>
      <c r="F60" s="29"/>
      <c r="G60" s="29"/>
      <c r="H60" s="30"/>
      <c r="I60" s="31"/>
      <c r="K60" s="33" t="s">
        <v>179</v>
      </c>
      <c r="L60" s="34">
        <v>61.98</v>
      </c>
    </row>
    <row r="61" spans="1:12" s="26" customFormat="1" ht="12.75" x14ac:dyDescent="0.25">
      <c r="A61" s="28"/>
      <c r="B61" s="29"/>
      <c r="C61" s="30"/>
      <c r="D61" s="29"/>
      <c r="E61" s="30"/>
      <c r="F61" s="29"/>
      <c r="G61" s="29"/>
      <c r="H61" s="30"/>
      <c r="I61" s="31"/>
      <c r="J61" s="29"/>
      <c r="K61" s="27"/>
    </row>
    <row r="62" spans="1:12" ht="25.5" customHeight="1" x14ac:dyDescent="0.25">
      <c r="A62" s="4" t="str">
        <f t="shared" ref="A62:A64" si="16">"01"</f>
        <v>01</v>
      </c>
      <c r="B62" s="1" t="s">
        <v>11</v>
      </c>
      <c r="C62" s="2" t="str">
        <f t="shared" ref="C62:C64" si="17">"10"</f>
        <v>10</v>
      </c>
      <c r="D62" s="1" t="s">
        <v>34</v>
      </c>
      <c r="E62" s="2" t="s">
        <v>48</v>
      </c>
      <c r="F62" s="1" t="s">
        <v>216</v>
      </c>
      <c r="G62" s="1" t="s">
        <v>182</v>
      </c>
      <c r="H62" s="5">
        <v>2105</v>
      </c>
      <c r="I62" s="5">
        <v>2017</v>
      </c>
      <c r="J62" s="3">
        <v>43032</v>
      </c>
      <c r="K62" s="1" t="s">
        <v>375</v>
      </c>
      <c r="L62" s="6">
        <v>3750</v>
      </c>
    </row>
    <row r="63" spans="1:12" ht="25.5" customHeight="1" x14ac:dyDescent="0.25">
      <c r="A63" s="4" t="str">
        <f t="shared" si="16"/>
        <v>01</v>
      </c>
      <c r="B63" s="1" t="s">
        <v>11</v>
      </c>
      <c r="C63" s="2" t="str">
        <f t="shared" si="17"/>
        <v>10</v>
      </c>
      <c r="D63" s="1" t="s">
        <v>34</v>
      </c>
      <c r="E63" s="2" t="s">
        <v>48</v>
      </c>
      <c r="F63" s="1" t="s">
        <v>216</v>
      </c>
      <c r="G63" s="1" t="s">
        <v>182</v>
      </c>
      <c r="H63" s="5">
        <v>2106</v>
      </c>
      <c r="I63" s="5">
        <v>2017</v>
      </c>
      <c r="J63" s="3">
        <v>43032</v>
      </c>
      <c r="K63" s="1" t="s">
        <v>376</v>
      </c>
      <c r="L63" s="6">
        <v>3524.77</v>
      </c>
    </row>
    <row r="64" spans="1:12" ht="25.5" customHeight="1" x14ac:dyDescent="0.25">
      <c r="A64" s="4" t="str">
        <f t="shared" si="16"/>
        <v>01</v>
      </c>
      <c r="B64" s="1" t="s">
        <v>11</v>
      </c>
      <c r="C64" s="2" t="str">
        <f t="shared" si="17"/>
        <v>10</v>
      </c>
      <c r="D64" s="1" t="s">
        <v>34</v>
      </c>
      <c r="E64" s="2" t="s">
        <v>48</v>
      </c>
      <c r="F64" s="1" t="s">
        <v>216</v>
      </c>
      <c r="G64" s="1" t="s">
        <v>182</v>
      </c>
      <c r="H64" s="5">
        <v>2138</v>
      </c>
      <c r="I64" s="5">
        <v>2017</v>
      </c>
      <c r="J64" s="3">
        <v>43033</v>
      </c>
      <c r="K64" s="1" t="s">
        <v>396</v>
      </c>
      <c r="L64" s="6">
        <v>41.32</v>
      </c>
    </row>
    <row r="65" spans="1:12" s="26" customFormat="1" ht="15" x14ac:dyDescent="0.25">
      <c r="A65" s="28"/>
      <c r="B65" s="29"/>
      <c r="C65" s="30"/>
      <c r="D65" s="29"/>
      <c r="E65" s="30"/>
      <c r="F65" s="29"/>
      <c r="G65" s="29"/>
      <c r="H65" s="30"/>
      <c r="I65" s="31"/>
      <c r="K65" s="33" t="s">
        <v>182</v>
      </c>
      <c r="L65" s="34">
        <v>7316.09</v>
      </c>
    </row>
    <row r="66" spans="1:12" s="26" customFormat="1" ht="12.75" x14ac:dyDescent="0.25">
      <c r="A66" s="28"/>
      <c r="B66" s="29"/>
      <c r="C66" s="30"/>
      <c r="D66" s="29"/>
      <c r="E66" s="30"/>
      <c r="F66" s="29"/>
      <c r="G66" s="29"/>
      <c r="H66" s="30"/>
      <c r="I66" s="31"/>
      <c r="J66" s="29"/>
      <c r="K66" s="27"/>
    </row>
    <row r="67" spans="1:12" ht="25.5" customHeight="1" x14ac:dyDescent="0.25">
      <c r="A67" s="4" t="str">
        <f t="shared" ref="A67:A71" si="18">"01"</f>
        <v>01</v>
      </c>
      <c r="B67" s="1" t="s">
        <v>11</v>
      </c>
      <c r="C67" s="2" t="str">
        <f t="shared" ref="C67:C71" si="19">"10"</f>
        <v>10</v>
      </c>
      <c r="D67" s="1" t="s">
        <v>34</v>
      </c>
      <c r="E67" s="2" t="s">
        <v>48</v>
      </c>
      <c r="F67" s="1" t="s">
        <v>216</v>
      </c>
      <c r="G67" s="1" t="s">
        <v>156</v>
      </c>
      <c r="H67" s="5">
        <v>2277</v>
      </c>
      <c r="I67" s="5">
        <v>2017</v>
      </c>
      <c r="J67" s="3">
        <v>43059</v>
      </c>
      <c r="K67" s="1" t="s">
        <v>490</v>
      </c>
      <c r="L67" s="6">
        <v>28.98</v>
      </c>
    </row>
    <row r="68" spans="1:12" ht="25.5" customHeight="1" x14ac:dyDescent="0.25">
      <c r="A68" s="4" t="str">
        <f t="shared" si="18"/>
        <v>01</v>
      </c>
      <c r="B68" s="1" t="s">
        <v>11</v>
      </c>
      <c r="C68" s="2" t="str">
        <f t="shared" si="19"/>
        <v>10</v>
      </c>
      <c r="D68" s="1" t="s">
        <v>34</v>
      </c>
      <c r="E68" s="2" t="s">
        <v>48</v>
      </c>
      <c r="F68" s="1" t="s">
        <v>216</v>
      </c>
      <c r="G68" s="1" t="s">
        <v>156</v>
      </c>
      <c r="H68" s="5">
        <v>2374</v>
      </c>
      <c r="I68" s="5">
        <v>2017</v>
      </c>
      <c r="J68" s="3">
        <v>43066</v>
      </c>
      <c r="K68" s="1" t="s">
        <v>520</v>
      </c>
      <c r="L68" s="6">
        <v>28.46</v>
      </c>
    </row>
    <row r="69" spans="1:12" ht="25.5" customHeight="1" x14ac:dyDescent="0.25">
      <c r="A69" s="4" t="str">
        <f t="shared" si="18"/>
        <v>01</v>
      </c>
      <c r="B69" s="1" t="s">
        <v>11</v>
      </c>
      <c r="C69" s="2" t="str">
        <f t="shared" si="19"/>
        <v>10</v>
      </c>
      <c r="D69" s="1" t="s">
        <v>34</v>
      </c>
      <c r="E69" s="2" t="s">
        <v>48</v>
      </c>
      <c r="F69" s="1" t="s">
        <v>216</v>
      </c>
      <c r="G69" s="1" t="s">
        <v>156</v>
      </c>
      <c r="H69" s="5">
        <v>2375</v>
      </c>
      <c r="I69" s="5">
        <v>2017</v>
      </c>
      <c r="J69" s="3">
        <v>43066</v>
      </c>
      <c r="K69" s="1" t="s">
        <v>521</v>
      </c>
      <c r="L69" s="6">
        <v>103.3</v>
      </c>
    </row>
    <row r="70" spans="1:12" ht="25.5" customHeight="1" x14ac:dyDescent="0.25">
      <c r="A70" s="4" t="str">
        <f t="shared" si="18"/>
        <v>01</v>
      </c>
      <c r="B70" s="1" t="s">
        <v>11</v>
      </c>
      <c r="C70" s="2" t="str">
        <f t="shared" si="19"/>
        <v>10</v>
      </c>
      <c r="D70" s="1" t="s">
        <v>34</v>
      </c>
      <c r="E70" s="2" t="s">
        <v>48</v>
      </c>
      <c r="F70" s="1" t="s">
        <v>216</v>
      </c>
      <c r="G70" s="1" t="s">
        <v>156</v>
      </c>
      <c r="H70" s="5">
        <v>2449</v>
      </c>
      <c r="I70" s="5">
        <v>2017</v>
      </c>
      <c r="J70" s="3">
        <v>43075</v>
      </c>
      <c r="K70" s="1" t="s">
        <v>561</v>
      </c>
      <c r="L70" s="6">
        <v>19.7</v>
      </c>
    </row>
    <row r="71" spans="1:12" ht="25.5" customHeight="1" x14ac:dyDescent="0.25">
      <c r="A71" s="4" t="str">
        <f t="shared" si="18"/>
        <v>01</v>
      </c>
      <c r="B71" s="1" t="s">
        <v>11</v>
      </c>
      <c r="C71" s="2" t="str">
        <f t="shared" si="19"/>
        <v>10</v>
      </c>
      <c r="D71" s="1" t="s">
        <v>34</v>
      </c>
      <c r="E71" s="2" t="s">
        <v>48</v>
      </c>
      <c r="F71" s="1" t="s">
        <v>216</v>
      </c>
      <c r="G71" s="1" t="s">
        <v>156</v>
      </c>
      <c r="H71" s="5">
        <v>2574</v>
      </c>
      <c r="I71" s="5">
        <v>2017</v>
      </c>
      <c r="J71" s="3">
        <v>43081</v>
      </c>
      <c r="K71" s="1" t="s">
        <v>608</v>
      </c>
      <c r="L71" s="6">
        <v>30.02</v>
      </c>
    </row>
    <row r="72" spans="1:12" s="26" customFormat="1" ht="15" x14ac:dyDescent="0.25">
      <c r="A72" s="28"/>
      <c r="B72" s="29"/>
      <c r="C72" s="30"/>
      <c r="D72" s="29"/>
      <c r="E72" s="30"/>
      <c r="F72" s="29"/>
      <c r="G72" s="29"/>
      <c r="H72" s="30"/>
      <c r="I72" s="31"/>
      <c r="K72" s="33" t="s">
        <v>156</v>
      </c>
      <c r="L72" s="34">
        <v>210.46</v>
      </c>
    </row>
    <row r="73" spans="1:12" s="26" customFormat="1" ht="12.75" x14ac:dyDescent="0.25">
      <c r="A73" s="28"/>
      <c r="B73" s="29"/>
      <c r="C73" s="30"/>
      <c r="D73" s="29"/>
      <c r="E73" s="30"/>
      <c r="F73" s="29"/>
      <c r="G73" s="29"/>
      <c r="H73" s="30"/>
      <c r="I73" s="31"/>
      <c r="J73" s="29"/>
      <c r="K73" s="27"/>
    </row>
    <row r="74" spans="1:12" ht="25.5" customHeight="1" x14ac:dyDescent="0.25">
      <c r="A74" s="4" t="str">
        <f>"01"</f>
        <v>01</v>
      </c>
      <c r="B74" s="1" t="s">
        <v>11</v>
      </c>
      <c r="C74" s="2" t="str">
        <f>"10"</f>
        <v>10</v>
      </c>
      <c r="D74" s="1" t="s">
        <v>34</v>
      </c>
      <c r="E74" s="2" t="s">
        <v>48</v>
      </c>
      <c r="F74" s="1" t="s">
        <v>216</v>
      </c>
      <c r="G74" s="1" t="s">
        <v>155</v>
      </c>
      <c r="H74" s="5">
        <v>1967</v>
      </c>
      <c r="I74" s="5">
        <v>2017</v>
      </c>
      <c r="J74" s="3">
        <v>43017</v>
      </c>
      <c r="K74" s="1" t="s">
        <v>293</v>
      </c>
      <c r="L74" s="6">
        <v>21</v>
      </c>
    </row>
    <row r="75" spans="1:12" s="26" customFormat="1" ht="15" x14ac:dyDescent="0.25">
      <c r="A75" s="28"/>
      <c r="B75" s="29"/>
      <c r="C75" s="30"/>
      <c r="D75" s="29"/>
      <c r="E75" s="30"/>
      <c r="F75" s="29"/>
      <c r="G75" s="29"/>
      <c r="H75" s="30"/>
      <c r="I75" s="31"/>
      <c r="K75" s="33" t="s">
        <v>155</v>
      </c>
      <c r="L75" s="34">
        <v>21</v>
      </c>
    </row>
    <row r="76" spans="1:12" s="26" customFormat="1" ht="12.75" x14ac:dyDescent="0.25">
      <c r="A76" s="28"/>
      <c r="B76" s="29"/>
      <c r="C76" s="30"/>
      <c r="D76" s="29"/>
      <c r="E76" s="30"/>
      <c r="F76" s="29"/>
      <c r="G76" s="29"/>
      <c r="H76" s="30"/>
      <c r="I76" s="31"/>
      <c r="J76" s="29"/>
      <c r="K76" s="27"/>
    </row>
    <row r="77" spans="1:12" ht="25.5" customHeight="1" x14ac:dyDescent="0.25">
      <c r="A77" s="4" t="str">
        <f>"01"</f>
        <v>01</v>
      </c>
      <c r="B77" s="1" t="s">
        <v>11</v>
      </c>
      <c r="C77" s="2" t="str">
        <f>"10"</f>
        <v>10</v>
      </c>
      <c r="D77" s="1" t="s">
        <v>34</v>
      </c>
      <c r="E77" s="2" t="s">
        <v>48</v>
      </c>
      <c r="F77" s="1" t="s">
        <v>216</v>
      </c>
      <c r="G77" s="1" t="s">
        <v>607</v>
      </c>
      <c r="H77" s="5">
        <v>2573</v>
      </c>
      <c r="I77" s="5">
        <v>2017</v>
      </c>
      <c r="J77" s="3">
        <v>43081</v>
      </c>
      <c r="K77" s="1" t="s">
        <v>606</v>
      </c>
      <c r="L77" s="6">
        <v>61.17</v>
      </c>
    </row>
    <row r="78" spans="1:12" s="26" customFormat="1" ht="15" x14ac:dyDescent="0.25">
      <c r="A78" s="28"/>
      <c r="B78" s="29"/>
      <c r="C78" s="30"/>
      <c r="D78" s="29"/>
      <c r="E78" s="30"/>
      <c r="F78" s="29"/>
      <c r="G78" s="29"/>
      <c r="H78" s="30"/>
      <c r="I78" s="31"/>
      <c r="K78" s="33" t="s">
        <v>607</v>
      </c>
      <c r="L78" s="34">
        <v>61.17</v>
      </c>
    </row>
    <row r="79" spans="1:12" s="26" customFormat="1" ht="12.75" x14ac:dyDescent="0.25">
      <c r="A79" s="28"/>
      <c r="B79" s="29"/>
      <c r="C79" s="30"/>
      <c r="D79" s="29"/>
      <c r="E79" s="30"/>
      <c r="F79" s="29"/>
      <c r="G79" s="29"/>
      <c r="H79" s="30"/>
      <c r="I79" s="31"/>
      <c r="J79" s="29"/>
      <c r="K79" s="27"/>
    </row>
    <row r="80" spans="1:12" ht="25.5" customHeight="1" x14ac:dyDescent="0.25">
      <c r="A80" s="4" t="str">
        <f t="shared" ref="A80:A83" si="20">"01"</f>
        <v>01</v>
      </c>
      <c r="B80" s="1" t="s">
        <v>11</v>
      </c>
      <c r="C80" s="2" t="str">
        <f t="shared" ref="C80:C83" si="21">"01"</f>
        <v>01</v>
      </c>
      <c r="D80" s="1" t="s">
        <v>24</v>
      </c>
      <c r="E80" s="2" t="s">
        <v>52</v>
      </c>
      <c r="F80" s="1" t="s">
        <v>53</v>
      </c>
      <c r="G80" s="1" t="s">
        <v>54</v>
      </c>
      <c r="H80" s="5">
        <v>2089</v>
      </c>
      <c r="I80" s="5">
        <v>2017</v>
      </c>
      <c r="J80" s="3">
        <v>43032</v>
      </c>
      <c r="K80" s="1" t="s">
        <v>368</v>
      </c>
      <c r="L80" s="6">
        <v>15097.46</v>
      </c>
    </row>
    <row r="81" spans="1:12" ht="25.5" customHeight="1" x14ac:dyDescent="0.25">
      <c r="A81" s="4" t="str">
        <f t="shared" si="20"/>
        <v>01</v>
      </c>
      <c r="B81" s="1" t="s">
        <v>11</v>
      </c>
      <c r="C81" s="2" t="str">
        <f t="shared" si="21"/>
        <v>01</v>
      </c>
      <c r="D81" s="1" t="s">
        <v>24</v>
      </c>
      <c r="E81" s="2" t="s">
        <v>52</v>
      </c>
      <c r="F81" s="1" t="s">
        <v>53</v>
      </c>
      <c r="G81" s="1" t="s">
        <v>54</v>
      </c>
      <c r="H81" s="5">
        <v>2347</v>
      </c>
      <c r="I81" s="5">
        <v>2017</v>
      </c>
      <c r="J81" s="3">
        <v>43061</v>
      </c>
      <c r="K81" s="1" t="s">
        <v>503</v>
      </c>
      <c r="L81" s="6">
        <v>10344.93</v>
      </c>
    </row>
    <row r="82" spans="1:12" ht="25.5" customHeight="1" x14ac:dyDescent="0.25">
      <c r="A82" s="4" t="str">
        <f t="shared" si="20"/>
        <v>01</v>
      </c>
      <c r="B82" s="1" t="s">
        <v>11</v>
      </c>
      <c r="C82" s="2" t="str">
        <f t="shared" si="21"/>
        <v>01</v>
      </c>
      <c r="D82" s="1" t="s">
        <v>24</v>
      </c>
      <c r="E82" s="2" t="s">
        <v>52</v>
      </c>
      <c r="F82" s="1" t="s">
        <v>53</v>
      </c>
      <c r="G82" s="1" t="s">
        <v>54</v>
      </c>
      <c r="H82" s="5">
        <v>2456</v>
      </c>
      <c r="I82" s="5">
        <v>2017</v>
      </c>
      <c r="J82" s="3">
        <v>43075</v>
      </c>
      <c r="K82" s="1" t="s">
        <v>564</v>
      </c>
      <c r="L82" s="6">
        <v>9447.07</v>
      </c>
    </row>
    <row r="83" spans="1:12" ht="25.5" customHeight="1" x14ac:dyDescent="0.25">
      <c r="A83" s="4" t="str">
        <f t="shared" si="20"/>
        <v>01</v>
      </c>
      <c r="B83" s="1" t="s">
        <v>11</v>
      </c>
      <c r="C83" s="2" t="str">
        <f t="shared" si="21"/>
        <v>01</v>
      </c>
      <c r="D83" s="1" t="s">
        <v>24</v>
      </c>
      <c r="E83" s="2" t="s">
        <v>52</v>
      </c>
      <c r="F83" s="1" t="s">
        <v>53</v>
      </c>
      <c r="G83" s="1" t="s">
        <v>54</v>
      </c>
      <c r="H83" s="5">
        <v>2580</v>
      </c>
      <c r="I83" s="5">
        <v>2017</v>
      </c>
      <c r="J83" s="3">
        <v>43081</v>
      </c>
      <c r="K83" s="1" t="s">
        <v>613</v>
      </c>
      <c r="L83" s="6">
        <v>2849.04</v>
      </c>
    </row>
    <row r="84" spans="1:12" s="26" customFormat="1" ht="15" x14ac:dyDescent="0.25">
      <c r="A84" s="28"/>
      <c r="B84" s="29"/>
      <c r="C84" s="30"/>
      <c r="D84" s="29"/>
      <c r="E84" s="30"/>
      <c r="F84" s="29"/>
      <c r="G84" s="29"/>
      <c r="H84" s="30"/>
      <c r="I84" s="31"/>
      <c r="K84" s="33" t="s">
        <v>54</v>
      </c>
      <c r="L84" s="34">
        <v>37738.5</v>
      </c>
    </row>
    <row r="85" spans="1:12" s="26" customFormat="1" ht="12.75" x14ac:dyDescent="0.25">
      <c r="A85" s="28"/>
      <c r="B85" s="29"/>
      <c r="C85" s="30"/>
      <c r="D85" s="29"/>
      <c r="E85" s="30"/>
      <c r="F85" s="29"/>
      <c r="G85" s="29"/>
      <c r="H85" s="30"/>
      <c r="I85" s="31"/>
      <c r="J85" s="29"/>
      <c r="K85" s="27"/>
    </row>
    <row r="86" spans="1:12" ht="25.5" customHeight="1" x14ac:dyDescent="0.25">
      <c r="A86" s="4" t="str">
        <f>"01"</f>
        <v>01</v>
      </c>
      <c r="B86" s="1" t="s">
        <v>11</v>
      </c>
      <c r="C86" s="2" t="str">
        <f>"03"</f>
        <v>03</v>
      </c>
      <c r="D86" s="1" t="s">
        <v>15</v>
      </c>
      <c r="E86" s="2" t="s">
        <v>105</v>
      </c>
      <c r="F86" s="1" t="s">
        <v>106</v>
      </c>
      <c r="G86" s="1" t="s">
        <v>272</v>
      </c>
      <c r="H86" s="5">
        <v>2128</v>
      </c>
      <c r="I86" s="5">
        <v>2017</v>
      </c>
      <c r="J86" s="3">
        <v>43033</v>
      </c>
      <c r="K86" s="1" t="s">
        <v>391</v>
      </c>
      <c r="L86" s="6">
        <v>2893.11</v>
      </c>
    </row>
    <row r="87" spans="1:12" ht="25.5" customHeight="1" x14ac:dyDescent="0.25">
      <c r="A87" s="4" t="str">
        <f>"01"</f>
        <v>01</v>
      </c>
      <c r="B87" s="1" t="s">
        <v>11</v>
      </c>
      <c r="C87" s="2" t="str">
        <f>"03"</f>
        <v>03</v>
      </c>
      <c r="D87" s="1" t="s">
        <v>15</v>
      </c>
      <c r="E87" s="2" t="s">
        <v>105</v>
      </c>
      <c r="F87" s="1" t="s">
        <v>106</v>
      </c>
      <c r="G87" s="1" t="s">
        <v>272</v>
      </c>
      <c r="H87" s="5">
        <v>2130</v>
      </c>
      <c r="I87" s="5">
        <v>2017</v>
      </c>
      <c r="J87" s="3">
        <v>43033</v>
      </c>
      <c r="K87" s="1" t="s">
        <v>392</v>
      </c>
      <c r="L87" s="6">
        <v>7015.95</v>
      </c>
    </row>
    <row r="88" spans="1:12" ht="25.5" customHeight="1" x14ac:dyDescent="0.25">
      <c r="A88" s="4" t="str">
        <f>"01"</f>
        <v>01</v>
      </c>
      <c r="B88" s="1" t="s">
        <v>11</v>
      </c>
      <c r="C88" s="2" t="str">
        <f>"03"</f>
        <v>03</v>
      </c>
      <c r="D88" s="1" t="s">
        <v>15</v>
      </c>
      <c r="E88" s="2" t="s">
        <v>105</v>
      </c>
      <c r="F88" s="1" t="s">
        <v>106</v>
      </c>
      <c r="G88" s="1" t="s">
        <v>272</v>
      </c>
      <c r="H88" s="5">
        <v>2556</v>
      </c>
      <c r="I88" s="5">
        <v>2017</v>
      </c>
      <c r="J88" s="3">
        <v>43080</v>
      </c>
      <c r="K88" s="1" t="s">
        <v>592</v>
      </c>
      <c r="L88" s="6">
        <v>8362.86</v>
      </c>
    </row>
    <row r="89" spans="1:12" s="26" customFormat="1" ht="15" x14ac:dyDescent="0.25">
      <c r="A89" s="28"/>
      <c r="B89" s="29"/>
      <c r="C89" s="30"/>
      <c r="D89" s="29"/>
      <c r="E89" s="30"/>
      <c r="F89" s="29"/>
      <c r="G89" s="29"/>
      <c r="H89" s="30"/>
      <c r="I89" s="31"/>
      <c r="K89" s="33" t="s">
        <v>272</v>
      </c>
      <c r="L89" s="34">
        <v>18271.919999999998</v>
      </c>
    </row>
    <row r="90" spans="1:12" s="26" customFormat="1" ht="12.75" x14ac:dyDescent="0.25">
      <c r="A90" s="28"/>
      <c r="B90" s="29"/>
      <c r="C90" s="30"/>
      <c r="D90" s="29"/>
      <c r="E90" s="30"/>
      <c r="F90" s="29"/>
      <c r="G90" s="29"/>
      <c r="H90" s="30"/>
      <c r="I90" s="31"/>
      <c r="J90" s="29"/>
      <c r="K90" s="27"/>
    </row>
    <row r="91" spans="1:12" ht="25.5" customHeight="1" x14ac:dyDescent="0.25">
      <c r="A91" s="4" t="str">
        <f>"01"</f>
        <v>01</v>
      </c>
      <c r="B91" s="1" t="s">
        <v>11</v>
      </c>
      <c r="C91" s="2" t="str">
        <f>"03"</f>
        <v>03</v>
      </c>
      <c r="D91" s="1" t="s">
        <v>15</v>
      </c>
      <c r="E91" s="2" t="s">
        <v>77</v>
      </c>
      <c r="F91" s="1" t="s">
        <v>78</v>
      </c>
      <c r="G91" s="1" t="s">
        <v>231</v>
      </c>
      <c r="H91" s="5">
        <v>2563</v>
      </c>
      <c r="I91" s="5">
        <v>2017</v>
      </c>
      <c r="J91" s="3">
        <v>43080</v>
      </c>
      <c r="K91" s="1" t="s">
        <v>597</v>
      </c>
      <c r="L91" s="6">
        <v>466</v>
      </c>
    </row>
    <row r="92" spans="1:12" s="26" customFormat="1" ht="15" x14ac:dyDescent="0.25">
      <c r="A92" s="28"/>
      <c r="B92" s="29"/>
      <c r="C92" s="30"/>
      <c r="D92" s="29"/>
      <c r="E92" s="30"/>
      <c r="F92" s="29"/>
      <c r="G92" s="29"/>
      <c r="H92" s="30"/>
      <c r="I92" s="31"/>
      <c r="K92" s="33" t="s">
        <v>231</v>
      </c>
      <c r="L92" s="34">
        <v>466</v>
      </c>
    </row>
    <row r="93" spans="1:12" s="26" customFormat="1" ht="12.75" x14ac:dyDescent="0.25">
      <c r="A93" s="28"/>
      <c r="B93" s="29"/>
      <c r="C93" s="30"/>
      <c r="D93" s="29"/>
      <c r="E93" s="30"/>
      <c r="F93" s="29"/>
      <c r="G93" s="29"/>
      <c r="H93" s="30"/>
      <c r="I93" s="31"/>
      <c r="J93" s="29"/>
      <c r="K93" s="27"/>
    </row>
    <row r="94" spans="1:12" ht="25.5" customHeight="1" x14ac:dyDescent="0.25">
      <c r="A94" s="4" t="str">
        <f>"01"</f>
        <v>01</v>
      </c>
      <c r="B94" s="1" t="s">
        <v>11</v>
      </c>
      <c r="C94" s="2" t="str">
        <f>"03"</f>
        <v>03</v>
      </c>
      <c r="D94" s="1" t="s">
        <v>15</v>
      </c>
      <c r="E94" s="2" t="s">
        <v>77</v>
      </c>
      <c r="F94" s="1" t="s">
        <v>78</v>
      </c>
      <c r="G94" s="1" t="s">
        <v>602</v>
      </c>
      <c r="H94" s="5">
        <v>2566</v>
      </c>
      <c r="I94" s="5">
        <v>2017</v>
      </c>
      <c r="J94" s="3">
        <v>43080</v>
      </c>
      <c r="K94" s="1" t="s">
        <v>601</v>
      </c>
      <c r="L94" s="6">
        <v>116</v>
      </c>
    </row>
    <row r="95" spans="1:12" s="26" customFormat="1" ht="15" x14ac:dyDescent="0.25">
      <c r="A95" s="28"/>
      <c r="B95" s="29"/>
      <c r="C95" s="30"/>
      <c r="D95" s="29"/>
      <c r="E95" s="30"/>
      <c r="F95" s="29"/>
      <c r="G95" s="29"/>
      <c r="H95" s="30"/>
      <c r="I95" s="31"/>
      <c r="K95" s="33" t="s">
        <v>602</v>
      </c>
      <c r="L95" s="34">
        <v>116</v>
      </c>
    </row>
    <row r="96" spans="1:12" s="26" customFormat="1" ht="12.75" x14ac:dyDescent="0.25">
      <c r="A96" s="28"/>
      <c r="B96" s="29"/>
      <c r="C96" s="30"/>
      <c r="D96" s="29"/>
      <c r="E96" s="30"/>
      <c r="F96" s="29"/>
      <c r="G96" s="29"/>
      <c r="H96" s="30"/>
      <c r="I96" s="31"/>
      <c r="J96" s="29"/>
      <c r="K96" s="27"/>
    </row>
    <row r="97" spans="1:12" ht="25.5" customHeight="1" x14ac:dyDescent="0.25">
      <c r="A97" s="4" t="str">
        <f>"01"</f>
        <v>01</v>
      </c>
      <c r="B97" s="1" t="s">
        <v>11</v>
      </c>
      <c r="C97" s="2" t="str">
        <f>"01"</f>
        <v>01</v>
      </c>
      <c r="D97" s="1" t="s">
        <v>24</v>
      </c>
      <c r="E97" s="2" t="s">
        <v>38</v>
      </c>
      <c r="F97" s="1" t="s">
        <v>39</v>
      </c>
      <c r="G97" s="1" t="s">
        <v>627</v>
      </c>
      <c r="H97" s="5">
        <v>2603</v>
      </c>
      <c r="I97" s="5">
        <v>2017</v>
      </c>
      <c r="J97" s="3">
        <v>43083</v>
      </c>
      <c r="K97" s="1" t="s">
        <v>626</v>
      </c>
      <c r="L97" s="6">
        <v>1080</v>
      </c>
    </row>
    <row r="98" spans="1:12" s="26" customFormat="1" ht="15" x14ac:dyDescent="0.25">
      <c r="A98" s="28"/>
      <c r="B98" s="29"/>
      <c r="C98" s="30"/>
      <c r="D98" s="29"/>
      <c r="E98" s="30"/>
      <c r="F98" s="29"/>
      <c r="G98" s="29"/>
      <c r="H98" s="30"/>
      <c r="I98" s="31"/>
      <c r="K98" s="33" t="s">
        <v>627</v>
      </c>
      <c r="L98" s="34">
        <v>1080</v>
      </c>
    </row>
    <row r="99" spans="1:12" s="26" customFormat="1" ht="12.75" x14ac:dyDescent="0.25">
      <c r="A99" s="28"/>
      <c r="B99" s="29"/>
      <c r="C99" s="30"/>
      <c r="D99" s="29"/>
      <c r="E99" s="30"/>
      <c r="F99" s="29"/>
      <c r="G99" s="29"/>
      <c r="H99" s="30"/>
      <c r="I99" s="31"/>
      <c r="J99" s="29"/>
      <c r="K99" s="27"/>
    </row>
    <row r="100" spans="1:12" ht="25.5" customHeight="1" x14ac:dyDescent="0.25">
      <c r="A100" s="4" t="str">
        <f>"01"</f>
        <v>01</v>
      </c>
      <c r="B100" s="1" t="s">
        <v>11</v>
      </c>
      <c r="C100" s="2" t="str">
        <f>"03"</f>
        <v>03</v>
      </c>
      <c r="D100" s="1" t="s">
        <v>15</v>
      </c>
      <c r="E100" s="2" t="s">
        <v>44</v>
      </c>
      <c r="F100" s="1" t="s">
        <v>45</v>
      </c>
      <c r="G100" s="1" t="s">
        <v>186</v>
      </c>
      <c r="H100" s="5">
        <v>2001</v>
      </c>
      <c r="I100" s="5">
        <v>2017</v>
      </c>
      <c r="J100" s="3">
        <v>43017</v>
      </c>
      <c r="K100" s="1" t="s">
        <v>323</v>
      </c>
      <c r="L100" s="6">
        <v>160</v>
      </c>
    </row>
    <row r="101" spans="1:12" ht="25.5" customHeight="1" x14ac:dyDescent="0.25">
      <c r="A101" s="4" t="str">
        <f>"01"</f>
        <v>01</v>
      </c>
      <c r="B101" s="1" t="s">
        <v>11</v>
      </c>
      <c r="C101" s="2" t="str">
        <f>"03"</f>
        <v>03</v>
      </c>
      <c r="D101" s="1" t="s">
        <v>15</v>
      </c>
      <c r="E101" s="2" t="s">
        <v>77</v>
      </c>
      <c r="F101" s="1" t="s">
        <v>78</v>
      </c>
      <c r="G101" s="1" t="s">
        <v>186</v>
      </c>
      <c r="H101" s="5">
        <v>2373</v>
      </c>
      <c r="I101" s="5">
        <v>2017</v>
      </c>
      <c r="J101" s="3">
        <v>43066</v>
      </c>
      <c r="K101" s="1" t="s">
        <v>518</v>
      </c>
      <c r="L101" s="6">
        <v>378</v>
      </c>
    </row>
    <row r="102" spans="1:12" s="26" customFormat="1" ht="15" x14ac:dyDescent="0.25">
      <c r="A102" s="28"/>
      <c r="B102" s="29"/>
      <c r="C102" s="30"/>
      <c r="D102" s="29"/>
      <c r="E102" s="30"/>
      <c r="F102" s="29"/>
      <c r="G102" s="29"/>
      <c r="H102" s="30"/>
      <c r="I102" s="31"/>
      <c r="K102" s="33" t="s">
        <v>186</v>
      </c>
      <c r="L102" s="34">
        <v>538</v>
      </c>
    </row>
    <row r="103" spans="1:12" s="26" customFormat="1" ht="12.75" x14ac:dyDescent="0.25">
      <c r="A103" s="28"/>
      <c r="B103" s="29"/>
      <c r="C103" s="30"/>
      <c r="D103" s="29"/>
      <c r="E103" s="30"/>
      <c r="F103" s="29"/>
      <c r="G103" s="29"/>
      <c r="H103" s="30"/>
      <c r="I103" s="31"/>
      <c r="J103" s="29"/>
      <c r="K103" s="27"/>
    </row>
    <row r="104" spans="1:12" ht="25.5" customHeight="1" x14ac:dyDescent="0.25">
      <c r="A104" s="4" t="str">
        <f>"01"</f>
        <v>01</v>
      </c>
      <c r="B104" s="1" t="s">
        <v>11</v>
      </c>
      <c r="C104" s="2" t="str">
        <f>"01"</f>
        <v>01</v>
      </c>
      <c r="D104" s="1" t="s">
        <v>24</v>
      </c>
      <c r="E104" s="2" t="s">
        <v>38</v>
      </c>
      <c r="F104" s="1" t="s">
        <v>39</v>
      </c>
      <c r="G104" s="1" t="s">
        <v>244</v>
      </c>
      <c r="H104" s="5">
        <v>2040</v>
      </c>
      <c r="I104" s="5">
        <v>2017</v>
      </c>
      <c r="J104" s="3">
        <v>43024</v>
      </c>
      <c r="K104" s="1" t="s">
        <v>350</v>
      </c>
      <c r="L104" s="6">
        <v>719.99</v>
      </c>
    </row>
    <row r="105" spans="1:12" s="26" customFormat="1" ht="15" x14ac:dyDescent="0.25">
      <c r="A105" s="28"/>
      <c r="B105" s="29"/>
      <c r="C105" s="30"/>
      <c r="D105" s="29"/>
      <c r="E105" s="30"/>
      <c r="F105" s="29"/>
      <c r="G105" s="29"/>
      <c r="H105" s="30"/>
      <c r="I105" s="31"/>
      <c r="K105" s="33" t="s">
        <v>244</v>
      </c>
      <c r="L105" s="34">
        <v>719.99</v>
      </c>
    </row>
    <row r="106" spans="1:12" s="26" customFormat="1" ht="12.75" x14ac:dyDescent="0.25">
      <c r="A106" s="28"/>
      <c r="B106" s="29"/>
      <c r="C106" s="30"/>
      <c r="D106" s="29"/>
      <c r="E106" s="30"/>
      <c r="F106" s="29"/>
      <c r="G106" s="29"/>
      <c r="H106" s="30"/>
      <c r="I106" s="31"/>
      <c r="J106" s="29"/>
      <c r="K106" s="27"/>
    </row>
    <row r="107" spans="1:12" ht="25.5" customHeight="1" x14ac:dyDescent="0.25">
      <c r="A107" s="4" t="str">
        <f>"01"</f>
        <v>01</v>
      </c>
      <c r="B107" s="1" t="s">
        <v>11</v>
      </c>
      <c r="C107" s="2" t="str">
        <f>"03"</f>
        <v>03</v>
      </c>
      <c r="D107" s="1" t="s">
        <v>15</v>
      </c>
      <c r="E107" s="2" t="s">
        <v>20</v>
      </c>
      <c r="F107" s="1" t="s">
        <v>21</v>
      </c>
      <c r="G107" s="1" t="s">
        <v>170</v>
      </c>
      <c r="H107" s="5">
        <v>2211</v>
      </c>
      <c r="I107" s="5">
        <v>2017</v>
      </c>
      <c r="J107" s="3">
        <v>43046</v>
      </c>
      <c r="K107" s="1" t="s">
        <v>431</v>
      </c>
      <c r="L107" s="6">
        <v>4636</v>
      </c>
    </row>
    <row r="108" spans="1:12" s="26" customFormat="1" ht="15" x14ac:dyDescent="0.25">
      <c r="A108" s="28"/>
      <c r="B108" s="29"/>
      <c r="C108" s="30"/>
      <c r="D108" s="29"/>
      <c r="E108" s="30"/>
      <c r="F108" s="29"/>
      <c r="G108" s="29"/>
      <c r="H108" s="30"/>
      <c r="I108" s="31"/>
      <c r="K108" s="33" t="s">
        <v>170</v>
      </c>
      <c r="L108" s="34">
        <v>4636</v>
      </c>
    </row>
    <row r="109" spans="1:12" s="26" customFormat="1" ht="12.75" x14ac:dyDescent="0.25">
      <c r="A109" s="28"/>
      <c r="B109" s="29"/>
      <c r="C109" s="30"/>
      <c r="D109" s="29"/>
      <c r="E109" s="30"/>
      <c r="F109" s="29"/>
      <c r="G109" s="29"/>
      <c r="H109" s="30"/>
      <c r="I109" s="31"/>
      <c r="J109" s="29"/>
      <c r="K109" s="27"/>
    </row>
    <row r="110" spans="1:12" ht="25.5" customHeight="1" x14ac:dyDescent="0.25">
      <c r="A110" s="4" t="str">
        <f t="shared" ref="A110:A111" si="22">"01"</f>
        <v>01</v>
      </c>
      <c r="B110" s="1" t="s">
        <v>11</v>
      </c>
      <c r="C110" s="2" t="str">
        <f>"01"</f>
        <v>01</v>
      </c>
      <c r="D110" s="1" t="s">
        <v>24</v>
      </c>
      <c r="E110" s="2" t="s">
        <v>38</v>
      </c>
      <c r="F110" s="1" t="s">
        <v>39</v>
      </c>
      <c r="G110" s="1" t="s">
        <v>223</v>
      </c>
      <c r="H110" s="5">
        <v>2541</v>
      </c>
      <c r="I110" s="5">
        <v>2017</v>
      </c>
      <c r="J110" s="3">
        <v>43080</v>
      </c>
      <c r="K110" s="1" t="s">
        <v>581</v>
      </c>
      <c r="L110" s="6">
        <v>5917</v>
      </c>
    </row>
    <row r="111" spans="1:12" ht="25.5" customHeight="1" x14ac:dyDescent="0.25">
      <c r="A111" s="4" t="str">
        <f t="shared" si="22"/>
        <v>01</v>
      </c>
      <c r="B111" s="1" t="s">
        <v>11</v>
      </c>
      <c r="C111" s="2" t="str">
        <f>"03"</f>
        <v>03</v>
      </c>
      <c r="D111" s="1" t="s">
        <v>15</v>
      </c>
      <c r="E111" s="2" t="s">
        <v>50</v>
      </c>
      <c r="F111" s="1" t="s">
        <v>51</v>
      </c>
      <c r="G111" s="1" t="s">
        <v>223</v>
      </c>
      <c r="H111" s="5">
        <v>2599</v>
      </c>
      <c r="I111" s="5">
        <v>2017</v>
      </c>
      <c r="J111" s="3">
        <v>43083</v>
      </c>
      <c r="K111" s="1" t="s">
        <v>624</v>
      </c>
      <c r="L111" s="6">
        <v>21303.08</v>
      </c>
    </row>
    <row r="112" spans="1:12" s="26" customFormat="1" ht="15" x14ac:dyDescent="0.25">
      <c r="A112" s="28"/>
      <c r="B112" s="29"/>
      <c r="C112" s="30"/>
      <c r="D112" s="29"/>
      <c r="E112" s="30"/>
      <c r="F112" s="29"/>
      <c r="G112" s="29"/>
      <c r="H112" s="30"/>
      <c r="I112" s="31"/>
      <c r="K112" s="33" t="s">
        <v>223</v>
      </c>
      <c r="L112" s="34">
        <v>27220.080000000002</v>
      </c>
    </row>
    <row r="113" spans="1:15" s="26" customFormat="1" ht="12.75" x14ac:dyDescent="0.25">
      <c r="A113" s="28"/>
      <c r="B113" s="29"/>
      <c r="C113" s="30"/>
      <c r="D113" s="29"/>
      <c r="E113" s="30"/>
      <c r="F113" s="29"/>
      <c r="G113" s="29"/>
      <c r="H113" s="30"/>
      <c r="I113" s="31"/>
      <c r="J113" s="29"/>
      <c r="K113" s="27"/>
    </row>
    <row r="114" spans="1:15" ht="25.5" customHeight="1" x14ac:dyDescent="0.25">
      <c r="A114" s="4" t="str">
        <f>"01"</f>
        <v>01</v>
      </c>
      <c r="B114" s="1" t="s">
        <v>11</v>
      </c>
      <c r="C114" s="2" t="str">
        <f>"03"</f>
        <v>03</v>
      </c>
      <c r="D114" s="1" t="s">
        <v>15</v>
      </c>
      <c r="E114" s="2" t="s">
        <v>22</v>
      </c>
      <c r="F114" s="1" t="s">
        <v>23</v>
      </c>
      <c r="G114" s="1" t="s">
        <v>317</v>
      </c>
      <c r="H114" s="5">
        <v>1988</v>
      </c>
      <c r="I114" s="5">
        <v>2017</v>
      </c>
      <c r="J114" s="3">
        <v>43017</v>
      </c>
      <c r="K114" s="1" t="s">
        <v>316</v>
      </c>
      <c r="L114" s="6">
        <v>2110.6</v>
      </c>
    </row>
    <row r="115" spans="1:15" ht="25.5" customHeight="1" x14ac:dyDescent="0.25">
      <c r="A115" s="4" t="str">
        <f>"01"</f>
        <v>01</v>
      </c>
      <c r="B115" s="1" t="s">
        <v>11</v>
      </c>
      <c r="C115" s="2" t="str">
        <f>"03"</f>
        <v>03</v>
      </c>
      <c r="D115" s="1" t="s">
        <v>15</v>
      </c>
      <c r="E115" s="2" t="s">
        <v>20</v>
      </c>
      <c r="F115" s="1" t="s">
        <v>21</v>
      </c>
      <c r="G115" s="1" t="s">
        <v>317</v>
      </c>
      <c r="H115" s="5">
        <v>1990</v>
      </c>
      <c r="I115" s="5">
        <v>2017</v>
      </c>
      <c r="J115" s="3">
        <v>43017</v>
      </c>
      <c r="K115" s="1" t="s">
        <v>318</v>
      </c>
      <c r="L115" s="6">
        <v>1097.3</v>
      </c>
    </row>
    <row r="116" spans="1:15" s="26" customFormat="1" ht="15" x14ac:dyDescent="0.25">
      <c r="A116" s="28"/>
      <c r="B116" s="29"/>
      <c r="C116" s="30"/>
      <c r="D116" s="29"/>
      <c r="E116" s="30"/>
      <c r="F116" s="29"/>
      <c r="G116" s="29"/>
      <c r="H116" s="30"/>
      <c r="I116" s="31"/>
      <c r="K116" s="33" t="s">
        <v>317</v>
      </c>
      <c r="L116" s="34">
        <v>3207.8999999999996</v>
      </c>
    </row>
    <row r="117" spans="1:15" s="26" customFormat="1" ht="12.75" x14ac:dyDescent="0.25">
      <c r="A117" s="28"/>
      <c r="B117" s="29"/>
      <c r="C117" s="30"/>
      <c r="D117" s="29"/>
      <c r="E117" s="30"/>
      <c r="F117" s="29"/>
      <c r="G117" s="29"/>
      <c r="H117" s="30"/>
      <c r="I117" s="31"/>
      <c r="J117" s="29"/>
      <c r="K117" s="27"/>
    </row>
    <row r="118" spans="1:15" ht="25.5" customHeight="1" x14ac:dyDescent="0.25">
      <c r="A118" s="4" t="str">
        <f t="shared" ref="A118:A120" si="23">"01"</f>
        <v>01</v>
      </c>
      <c r="B118" s="1" t="s">
        <v>11</v>
      </c>
      <c r="C118" s="2" t="str">
        <f t="shared" ref="C118:C120" si="24">"03"</f>
        <v>03</v>
      </c>
      <c r="D118" s="1" t="s">
        <v>15</v>
      </c>
      <c r="E118" s="2" t="s">
        <v>59</v>
      </c>
      <c r="F118" s="1" t="s">
        <v>60</v>
      </c>
      <c r="G118" s="1" t="s">
        <v>139</v>
      </c>
      <c r="H118" s="5">
        <v>2018</v>
      </c>
      <c r="I118" s="5">
        <v>2017</v>
      </c>
      <c r="J118" s="3">
        <v>43018</v>
      </c>
      <c r="K118" s="1" t="s">
        <v>333</v>
      </c>
      <c r="L118" s="6">
        <v>5043.57</v>
      </c>
      <c r="O118" s="32"/>
    </row>
    <row r="119" spans="1:15" ht="25.5" customHeight="1" x14ac:dyDescent="0.25">
      <c r="A119" s="4" t="str">
        <f t="shared" si="23"/>
        <v>01</v>
      </c>
      <c r="B119" s="1" t="s">
        <v>11</v>
      </c>
      <c r="C119" s="2" t="str">
        <f t="shared" si="24"/>
        <v>03</v>
      </c>
      <c r="D119" s="1" t="s">
        <v>15</v>
      </c>
      <c r="E119" s="2" t="s">
        <v>59</v>
      </c>
      <c r="F119" s="1" t="s">
        <v>60</v>
      </c>
      <c r="G119" s="1" t="s">
        <v>139</v>
      </c>
      <c r="H119" s="5">
        <v>2357</v>
      </c>
      <c r="I119" s="5">
        <v>2017</v>
      </c>
      <c r="J119" s="3">
        <v>43061</v>
      </c>
      <c r="K119" s="1" t="s">
        <v>507</v>
      </c>
      <c r="L119" s="6">
        <v>5043.57</v>
      </c>
      <c r="O119" s="32"/>
    </row>
    <row r="120" spans="1:15" ht="25.5" customHeight="1" x14ac:dyDescent="0.25">
      <c r="A120" s="4" t="str">
        <f t="shared" si="23"/>
        <v>01</v>
      </c>
      <c r="B120" s="1" t="s">
        <v>11</v>
      </c>
      <c r="C120" s="2" t="str">
        <f t="shared" si="24"/>
        <v>03</v>
      </c>
      <c r="D120" s="1" t="s">
        <v>15</v>
      </c>
      <c r="E120" s="2" t="s">
        <v>59</v>
      </c>
      <c r="F120" s="1" t="s">
        <v>60</v>
      </c>
      <c r="G120" s="1" t="s">
        <v>139</v>
      </c>
      <c r="H120" s="5">
        <v>2545</v>
      </c>
      <c r="I120" s="5">
        <v>2017</v>
      </c>
      <c r="J120" s="3">
        <v>43080</v>
      </c>
      <c r="K120" s="1" t="s">
        <v>583</v>
      </c>
      <c r="L120" s="6">
        <v>5043.57</v>
      </c>
      <c r="O120" s="32"/>
    </row>
    <row r="121" spans="1:15" s="26" customFormat="1" ht="15" x14ac:dyDescent="0.25">
      <c r="A121" s="28"/>
      <c r="B121" s="29"/>
      <c r="C121" s="30"/>
      <c r="D121" s="29"/>
      <c r="E121" s="30"/>
      <c r="F121" s="29"/>
      <c r="G121" s="29"/>
      <c r="H121" s="30"/>
      <c r="I121" s="31"/>
      <c r="K121" s="33" t="s">
        <v>139</v>
      </c>
      <c r="L121" s="34">
        <v>15130.71</v>
      </c>
    </row>
    <row r="122" spans="1:15" s="26" customFormat="1" ht="12.75" x14ac:dyDescent="0.25">
      <c r="A122" s="28"/>
      <c r="B122" s="29"/>
      <c r="C122" s="30"/>
      <c r="D122" s="29"/>
      <c r="E122" s="30"/>
      <c r="F122" s="29"/>
      <c r="G122" s="29"/>
      <c r="H122" s="30"/>
      <c r="I122" s="31"/>
      <c r="J122" s="29"/>
      <c r="K122" s="27"/>
    </row>
    <row r="123" spans="1:15" ht="25.5" customHeight="1" x14ac:dyDescent="0.25">
      <c r="A123" s="4" t="str">
        <f>"01"</f>
        <v>01</v>
      </c>
      <c r="B123" s="1" t="s">
        <v>11</v>
      </c>
      <c r="C123" s="2" t="str">
        <f>"03"</f>
        <v>03</v>
      </c>
      <c r="D123" s="1" t="s">
        <v>15</v>
      </c>
      <c r="E123" s="2" t="s">
        <v>28</v>
      </c>
      <c r="F123" s="1" t="s">
        <v>29</v>
      </c>
      <c r="G123" s="1" t="s">
        <v>225</v>
      </c>
      <c r="H123" s="5">
        <v>2587</v>
      </c>
      <c r="I123" s="5">
        <v>2017</v>
      </c>
      <c r="J123" s="3">
        <v>43081</v>
      </c>
      <c r="K123" s="1" t="s">
        <v>616</v>
      </c>
      <c r="L123" s="6">
        <v>502.64</v>
      </c>
      <c r="O123" s="32"/>
    </row>
    <row r="124" spans="1:15" s="26" customFormat="1" ht="15" x14ac:dyDescent="0.25">
      <c r="A124" s="28"/>
      <c r="B124" s="29"/>
      <c r="C124" s="30"/>
      <c r="D124" s="29"/>
      <c r="E124" s="30"/>
      <c r="F124" s="29"/>
      <c r="G124" s="29"/>
      <c r="H124" s="30"/>
      <c r="I124" s="31"/>
      <c r="K124" s="33" t="s">
        <v>225</v>
      </c>
      <c r="L124" s="34">
        <v>502.64</v>
      </c>
    </row>
    <row r="125" spans="1:15" s="26" customFormat="1" ht="12.75" x14ac:dyDescent="0.25">
      <c r="A125" s="28"/>
      <c r="B125" s="29"/>
      <c r="C125" s="30"/>
      <c r="D125" s="29"/>
      <c r="E125" s="30"/>
      <c r="F125" s="29"/>
      <c r="G125" s="29"/>
      <c r="H125" s="30"/>
      <c r="I125" s="31"/>
      <c r="J125" s="29"/>
      <c r="K125" s="27"/>
    </row>
    <row r="126" spans="1:15" ht="25.5" customHeight="1" x14ac:dyDescent="0.25">
      <c r="A126" s="4" t="str">
        <f t="shared" ref="A126" si="25">"01"</f>
        <v>01</v>
      </c>
      <c r="B126" s="1" t="s">
        <v>11</v>
      </c>
      <c r="C126" s="2" t="str">
        <f t="shared" ref="C126" si="26">"01"</f>
        <v>01</v>
      </c>
      <c r="D126" s="1" t="s">
        <v>24</v>
      </c>
      <c r="E126" s="2" t="s">
        <v>25</v>
      </c>
      <c r="F126" s="1" t="s">
        <v>214</v>
      </c>
      <c r="G126" s="1" t="s">
        <v>126</v>
      </c>
      <c r="H126" s="5">
        <v>2367</v>
      </c>
      <c r="I126" s="5">
        <v>2017</v>
      </c>
      <c r="J126" s="3">
        <v>43061</v>
      </c>
      <c r="K126" s="1" t="s">
        <v>515</v>
      </c>
      <c r="L126" s="6">
        <v>11770.859999999999</v>
      </c>
      <c r="O126" s="32"/>
    </row>
    <row r="127" spans="1:15" s="26" customFormat="1" ht="15" x14ac:dyDescent="0.25">
      <c r="A127" s="28"/>
      <c r="B127" s="29"/>
      <c r="C127" s="30"/>
      <c r="D127" s="29"/>
      <c r="E127" s="30"/>
      <c r="F127" s="29"/>
      <c r="G127" s="29"/>
      <c r="H127" s="30"/>
      <c r="I127" s="31"/>
      <c r="K127" s="33" t="s">
        <v>126</v>
      </c>
      <c r="L127" s="34">
        <v>11770.859999999999</v>
      </c>
    </row>
    <row r="128" spans="1:15" s="26" customFormat="1" ht="12.75" x14ac:dyDescent="0.25">
      <c r="A128" s="28"/>
      <c r="B128" s="29"/>
      <c r="C128" s="30"/>
      <c r="D128" s="29"/>
      <c r="E128" s="30"/>
      <c r="F128" s="29"/>
      <c r="G128" s="29"/>
      <c r="H128" s="30"/>
      <c r="I128" s="31"/>
      <c r="J128" s="29"/>
      <c r="K128" s="27"/>
    </row>
    <row r="129" spans="1:12" ht="25.5" customHeight="1" x14ac:dyDescent="0.25">
      <c r="A129" s="4" t="str">
        <f t="shared" ref="A129:A131" si="27">"01"</f>
        <v>01</v>
      </c>
      <c r="B129" s="1" t="s">
        <v>11</v>
      </c>
      <c r="C129" s="2" t="str">
        <f t="shared" ref="C129:C131" si="28">"01"</f>
        <v>01</v>
      </c>
      <c r="D129" s="1" t="s">
        <v>24</v>
      </c>
      <c r="E129" s="2" t="s">
        <v>52</v>
      </c>
      <c r="F129" s="1" t="s">
        <v>53</v>
      </c>
      <c r="G129" s="20" t="s">
        <v>119</v>
      </c>
      <c r="H129" s="21">
        <v>2067</v>
      </c>
      <c r="I129" s="21">
        <v>2017</v>
      </c>
      <c r="J129" s="22">
        <v>43032</v>
      </c>
      <c r="K129" s="20" t="s">
        <v>361</v>
      </c>
      <c r="L129" s="6">
        <v>495.53</v>
      </c>
    </row>
    <row r="130" spans="1:12" ht="25.5" customHeight="1" x14ac:dyDescent="0.25">
      <c r="A130" s="4" t="str">
        <f t="shared" si="27"/>
        <v>01</v>
      </c>
      <c r="B130" s="1" t="s">
        <v>11</v>
      </c>
      <c r="C130" s="2" t="str">
        <f t="shared" si="28"/>
        <v>01</v>
      </c>
      <c r="D130" s="1" t="s">
        <v>24</v>
      </c>
      <c r="E130" s="2" t="s">
        <v>52</v>
      </c>
      <c r="F130" s="1" t="s">
        <v>53</v>
      </c>
      <c r="G130" s="20" t="s">
        <v>119</v>
      </c>
      <c r="H130" s="21">
        <v>2308</v>
      </c>
      <c r="I130" s="21">
        <v>2017</v>
      </c>
      <c r="J130" s="22">
        <v>43061</v>
      </c>
      <c r="K130" s="20" t="s">
        <v>501</v>
      </c>
      <c r="L130" s="23">
        <v>352.75</v>
      </c>
    </row>
    <row r="131" spans="1:12" ht="25.5" customHeight="1" x14ac:dyDescent="0.25">
      <c r="A131" s="4" t="str">
        <f t="shared" si="27"/>
        <v>01</v>
      </c>
      <c r="B131" s="1" t="s">
        <v>11</v>
      </c>
      <c r="C131" s="2" t="str">
        <f t="shared" si="28"/>
        <v>01</v>
      </c>
      <c r="D131" s="1" t="s">
        <v>24</v>
      </c>
      <c r="E131" s="2" t="s">
        <v>52</v>
      </c>
      <c r="F131" s="1" t="s">
        <v>53</v>
      </c>
      <c r="G131" s="20" t="s">
        <v>119</v>
      </c>
      <c r="H131" s="21">
        <v>2490</v>
      </c>
      <c r="I131" s="21">
        <v>2017</v>
      </c>
      <c r="J131" s="22">
        <v>43075</v>
      </c>
      <c r="K131" s="20" t="s">
        <v>571</v>
      </c>
      <c r="L131" s="23">
        <v>403.15</v>
      </c>
    </row>
    <row r="132" spans="1:12" s="26" customFormat="1" ht="15" x14ac:dyDescent="0.25">
      <c r="A132" s="28"/>
      <c r="B132" s="29"/>
      <c r="C132" s="30"/>
      <c r="D132" s="29"/>
      <c r="E132" s="30"/>
      <c r="F132" s="29"/>
      <c r="G132" s="29"/>
      <c r="H132" s="30"/>
      <c r="I132" s="31"/>
      <c r="K132" s="33" t="s">
        <v>119</v>
      </c>
      <c r="L132" s="34">
        <v>1251.4299999999998</v>
      </c>
    </row>
    <row r="133" spans="1:12" s="26" customFormat="1" ht="12.75" x14ac:dyDescent="0.25">
      <c r="A133" s="28"/>
      <c r="B133" s="29"/>
      <c r="C133" s="30"/>
      <c r="D133" s="29"/>
      <c r="E133" s="30"/>
      <c r="F133" s="29"/>
      <c r="G133" s="29"/>
      <c r="H133" s="30"/>
      <c r="I133" s="31"/>
      <c r="J133" s="29"/>
      <c r="K133" s="27"/>
    </row>
    <row r="134" spans="1:12" ht="25.5" customHeight="1" x14ac:dyDescent="0.25">
      <c r="A134" s="4" t="str">
        <f t="shared" ref="A134:A136" si="29">"01"</f>
        <v>01</v>
      </c>
      <c r="B134" s="1" t="s">
        <v>11</v>
      </c>
      <c r="C134" s="2" t="str">
        <f t="shared" ref="C134:C136" si="30">"01"</f>
        <v>01</v>
      </c>
      <c r="D134" s="1" t="s">
        <v>24</v>
      </c>
      <c r="E134" s="2" t="s">
        <v>52</v>
      </c>
      <c r="F134" s="1" t="s">
        <v>53</v>
      </c>
      <c r="G134" s="20" t="s">
        <v>120</v>
      </c>
      <c r="H134" s="21">
        <v>2064</v>
      </c>
      <c r="I134" s="21">
        <v>2017</v>
      </c>
      <c r="J134" s="22">
        <v>43032</v>
      </c>
      <c r="K134" s="20" t="s">
        <v>360</v>
      </c>
      <c r="L134" s="6">
        <v>15868.75</v>
      </c>
    </row>
    <row r="135" spans="1:12" ht="25.5" customHeight="1" x14ac:dyDescent="0.25">
      <c r="A135" s="4" t="str">
        <f t="shared" si="29"/>
        <v>01</v>
      </c>
      <c r="B135" s="1" t="s">
        <v>11</v>
      </c>
      <c r="C135" s="2" t="str">
        <f t="shared" si="30"/>
        <v>01</v>
      </c>
      <c r="D135" s="1" t="s">
        <v>24</v>
      </c>
      <c r="E135" s="2" t="s">
        <v>52</v>
      </c>
      <c r="F135" s="1" t="s">
        <v>53</v>
      </c>
      <c r="G135" s="20" t="s">
        <v>120</v>
      </c>
      <c r="H135" s="21">
        <v>2299</v>
      </c>
      <c r="I135" s="21">
        <v>2017</v>
      </c>
      <c r="J135" s="22">
        <v>43061</v>
      </c>
      <c r="K135" s="20" t="s">
        <v>499</v>
      </c>
      <c r="L135" s="23">
        <v>16011.95</v>
      </c>
    </row>
    <row r="136" spans="1:12" ht="25.5" customHeight="1" x14ac:dyDescent="0.25">
      <c r="A136" s="4" t="str">
        <f t="shared" si="29"/>
        <v>01</v>
      </c>
      <c r="B136" s="1" t="s">
        <v>11</v>
      </c>
      <c r="C136" s="2" t="str">
        <f t="shared" si="30"/>
        <v>01</v>
      </c>
      <c r="D136" s="1" t="s">
        <v>24</v>
      </c>
      <c r="E136" s="2" t="s">
        <v>52</v>
      </c>
      <c r="F136" s="1" t="s">
        <v>53</v>
      </c>
      <c r="G136" s="20" t="s">
        <v>120</v>
      </c>
      <c r="H136" s="21">
        <v>2493</v>
      </c>
      <c r="I136" s="21">
        <v>2017</v>
      </c>
      <c r="J136" s="22">
        <v>43075</v>
      </c>
      <c r="K136" s="20" t="s">
        <v>570</v>
      </c>
      <c r="L136" s="23">
        <v>13223.96</v>
      </c>
    </row>
    <row r="137" spans="1:12" s="26" customFormat="1" ht="15" x14ac:dyDescent="0.25">
      <c r="A137" s="28"/>
      <c r="B137" s="29"/>
      <c r="C137" s="30"/>
      <c r="D137" s="29"/>
      <c r="E137" s="30"/>
      <c r="F137" s="29"/>
      <c r="G137" s="29"/>
      <c r="H137" s="30"/>
      <c r="I137" s="31"/>
      <c r="K137" s="33" t="s">
        <v>120</v>
      </c>
      <c r="L137" s="34">
        <v>45104.66</v>
      </c>
    </row>
    <row r="138" spans="1:12" s="26" customFormat="1" ht="12.75" x14ac:dyDescent="0.25">
      <c r="A138" s="28"/>
      <c r="B138" s="29"/>
      <c r="C138" s="30"/>
      <c r="D138" s="29"/>
      <c r="E138" s="30"/>
      <c r="F138" s="29"/>
      <c r="G138" s="29"/>
      <c r="H138" s="30"/>
      <c r="I138" s="31"/>
      <c r="J138" s="29"/>
      <c r="K138" s="27"/>
    </row>
    <row r="139" spans="1:12" ht="25.5" customHeight="1" x14ac:dyDescent="0.25">
      <c r="A139" s="4" t="str">
        <f t="shared" ref="A139:A141" si="31">"01"</f>
        <v>01</v>
      </c>
      <c r="B139" s="1" t="s">
        <v>11</v>
      </c>
      <c r="C139" s="2" t="str">
        <f t="shared" ref="C139:C141" si="32">"01"</f>
        <v>01</v>
      </c>
      <c r="D139" s="1" t="s">
        <v>24</v>
      </c>
      <c r="E139" s="2" t="s">
        <v>52</v>
      </c>
      <c r="F139" s="1" t="s">
        <v>53</v>
      </c>
      <c r="G139" s="20" t="s">
        <v>192</v>
      </c>
      <c r="H139" s="21">
        <v>2061</v>
      </c>
      <c r="I139" s="21">
        <v>2017</v>
      </c>
      <c r="J139" s="22">
        <v>43032</v>
      </c>
      <c r="K139" s="20" t="s">
        <v>360</v>
      </c>
      <c r="L139" s="6">
        <v>10196.700000000001</v>
      </c>
    </row>
    <row r="140" spans="1:12" ht="25.5" customHeight="1" x14ac:dyDescent="0.25">
      <c r="A140" s="4" t="str">
        <f t="shared" si="31"/>
        <v>01</v>
      </c>
      <c r="B140" s="1" t="s">
        <v>11</v>
      </c>
      <c r="C140" s="2" t="str">
        <f t="shared" si="32"/>
        <v>01</v>
      </c>
      <c r="D140" s="1" t="s">
        <v>24</v>
      </c>
      <c r="E140" s="2" t="s">
        <v>52</v>
      </c>
      <c r="F140" s="1" t="s">
        <v>53</v>
      </c>
      <c r="G140" s="20" t="s">
        <v>192</v>
      </c>
      <c r="H140" s="21">
        <v>2305</v>
      </c>
      <c r="I140" s="21">
        <v>2017</v>
      </c>
      <c r="J140" s="22">
        <v>43061</v>
      </c>
      <c r="K140" s="20" t="s">
        <v>499</v>
      </c>
      <c r="L140" s="23">
        <v>10265.510000000002</v>
      </c>
    </row>
    <row r="141" spans="1:12" ht="25.5" customHeight="1" x14ac:dyDescent="0.25">
      <c r="A141" s="4" t="str">
        <f t="shared" si="31"/>
        <v>01</v>
      </c>
      <c r="B141" s="1" t="s">
        <v>11</v>
      </c>
      <c r="C141" s="2" t="str">
        <f t="shared" si="32"/>
        <v>01</v>
      </c>
      <c r="D141" s="1" t="s">
        <v>24</v>
      </c>
      <c r="E141" s="2" t="s">
        <v>52</v>
      </c>
      <c r="F141" s="1" t="s">
        <v>53</v>
      </c>
      <c r="G141" s="20" t="s">
        <v>192</v>
      </c>
      <c r="H141" s="21">
        <v>2487</v>
      </c>
      <c r="I141" s="21">
        <v>2017</v>
      </c>
      <c r="J141" s="22">
        <v>43075</v>
      </c>
      <c r="K141" s="20" t="s">
        <v>570</v>
      </c>
      <c r="L141" s="23">
        <v>9849.7099999999991</v>
      </c>
    </row>
    <row r="142" spans="1:12" s="26" customFormat="1" ht="15" x14ac:dyDescent="0.25">
      <c r="A142" s="28"/>
      <c r="B142" s="29"/>
      <c r="C142" s="30"/>
      <c r="D142" s="29"/>
      <c r="E142" s="30"/>
      <c r="F142" s="29"/>
      <c r="G142" s="29"/>
      <c r="H142" s="30"/>
      <c r="I142" s="31"/>
      <c r="K142" s="33" t="s">
        <v>192</v>
      </c>
      <c r="L142" s="34">
        <v>30311.920000000002</v>
      </c>
    </row>
    <row r="143" spans="1:12" s="26" customFormat="1" ht="12.75" x14ac:dyDescent="0.25">
      <c r="A143" s="28"/>
      <c r="B143" s="29"/>
      <c r="C143" s="30"/>
      <c r="D143" s="29"/>
      <c r="E143" s="30"/>
      <c r="F143" s="29"/>
      <c r="G143" s="29"/>
      <c r="H143" s="30"/>
      <c r="I143" s="31"/>
      <c r="J143" s="29"/>
      <c r="K143" s="27"/>
    </row>
    <row r="144" spans="1:12" ht="25.5" customHeight="1" x14ac:dyDescent="0.25">
      <c r="A144" s="4" t="str">
        <f>"01"</f>
        <v>01</v>
      </c>
      <c r="B144" s="1" t="s">
        <v>11</v>
      </c>
      <c r="C144" s="2" t="str">
        <f>"01"</f>
        <v>01</v>
      </c>
      <c r="D144" s="1" t="s">
        <v>24</v>
      </c>
      <c r="E144" s="2" t="s">
        <v>63</v>
      </c>
      <c r="F144" s="1" t="s">
        <v>64</v>
      </c>
      <c r="G144" s="1" t="s">
        <v>487</v>
      </c>
      <c r="H144" s="5">
        <v>2275</v>
      </c>
      <c r="I144" s="5">
        <v>2017</v>
      </c>
      <c r="J144" s="3">
        <v>43059</v>
      </c>
      <c r="K144" s="1" t="s">
        <v>486</v>
      </c>
      <c r="L144" s="6">
        <v>2250</v>
      </c>
    </row>
    <row r="145" spans="1:12" s="26" customFormat="1" ht="15" x14ac:dyDescent="0.25">
      <c r="A145" s="28"/>
      <c r="B145" s="29"/>
      <c r="C145" s="30"/>
      <c r="D145" s="29"/>
      <c r="E145" s="30"/>
      <c r="F145" s="29"/>
      <c r="G145" s="29"/>
      <c r="H145" s="30"/>
      <c r="I145" s="31"/>
      <c r="K145" s="33" t="s">
        <v>259</v>
      </c>
      <c r="L145" s="34">
        <v>2250</v>
      </c>
    </row>
    <row r="146" spans="1:12" s="26" customFormat="1" ht="12.75" x14ac:dyDescent="0.25">
      <c r="A146" s="28"/>
      <c r="B146" s="29"/>
      <c r="C146" s="30"/>
      <c r="D146" s="29"/>
      <c r="E146" s="30"/>
      <c r="F146" s="29"/>
      <c r="G146" s="29"/>
      <c r="H146" s="30"/>
      <c r="I146" s="31"/>
      <c r="J146" s="29"/>
      <c r="K146" s="27"/>
    </row>
    <row r="147" spans="1:12" ht="25.5" customHeight="1" x14ac:dyDescent="0.25">
      <c r="A147" s="4" t="str">
        <f>"01"</f>
        <v>01</v>
      </c>
      <c r="B147" s="1" t="s">
        <v>11</v>
      </c>
      <c r="C147" s="2" t="str">
        <f>"01"</f>
        <v>01</v>
      </c>
      <c r="D147" s="1" t="s">
        <v>24</v>
      </c>
      <c r="E147" s="2" t="s">
        <v>63</v>
      </c>
      <c r="F147" s="1" t="s">
        <v>64</v>
      </c>
      <c r="G147" s="1" t="s">
        <v>341</v>
      </c>
      <c r="H147" s="5">
        <v>2031</v>
      </c>
      <c r="I147" s="5">
        <v>2017</v>
      </c>
      <c r="J147" s="3">
        <v>43024</v>
      </c>
      <c r="K147" s="1" t="s">
        <v>340</v>
      </c>
      <c r="L147" s="6">
        <v>2960.51</v>
      </c>
    </row>
    <row r="148" spans="1:12" s="26" customFormat="1" ht="15" x14ac:dyDescent="0.25">
      <c r="A148" s="28"/>
      <c r="B148" s="29"/>
      <c r="C148" s="30"/>
      <c r="D148" s="29"/>
      <c r="E148" s="30"/>
      <c r="F148" s="29"/>
      <c r="G148" s="29"/>
      <c r="H148" s="30"/>
      <c r="I148" s="31"/>
      <c r="K148" s="33" t="s">
        <v>341</v>
      </c>
      <c r="L148" s="34">
        <v>2960.51</v>
      </c>
    </row>
    <row r="149" spans="1:12" s="26" customFormat="1" ht="12.75" x14ac:dyDescent="0.25">
      <c r="A149" s="28"/>
      <c r="B149" s="29"/>
      <c r="C149" s="30"/>
      <c r="D149" s="29"/>
      <c r="E149" s="30"/>
      <c r="F149" s="29"/>
      <c r="G149" s="29"/>
      <c r="H149" s="30"/>
      <c r="I149" s="31"/>
      <c r="J149" s="29"/>
      <c r="K149" s="27"/>
    </row>
    <row r="150" spans="1:12" ht="25.5" customHeight="1" x14ac:dyDescent="0.25">
      <c r="A150" s="4" t="str">
        <f>"01"</f>
        <v>01</v>
      </c>
      <c r="B150" s="1" t="s">
        <v>11</v>
      </c>
      <c r="C150" s="2" t="str">
        <f>"01"</f>
        <v>01</v>
      </c>
      <c r="D150" s="1" t="s">
        <v>24</v>
      </c>
      <c r="E150" s="2" t="s">
        <v>63</v>
      </c>
      <c r="F150" s="1" t="s">
        <v>64</v>
      </c>
      <c r="G150" s="1" t="s">
        <v>183</v>
      </c>
      <c r="H150" s="5">
        <v>2273</v>
      </c>
      <c r="I150" s="5">
        <v>2017</v>
      </c>
      <c r="J150" s="3">
        <v>43059</v>
      </c>
      <c r="K150" s="1" t="s">
        <v>484</v>
      </c>
      <c r="L150" s="6">
        <v>12466.19</v>
      </c>
    </row>
    <row r="151" spans="1:12" s="26" customFormat="1" ht="15" x14ac:dyDescent="0.25">
      <c r="A151" s="28"/>
      <c r="B151" s="29"/>
      <c r="C151" s="30"/>
      <c r="D151" s="29"/>
      <c r="E151" s="30"/>
      <c r="F151" s="29"/>
      <c r="G151" s="29"/>
      <c r="H151" s="30"/>
      <c r="I151" s="31"/>
      <c r="K151" s="33" t="s">
        <v>183</v>
      </c>
      <c r="L151" s="34">
        <v>12466.19</v>
      </c>
    </row>
    <row r="152" spans="1:12" s="26" customFormat="1" ht="12.75" x14ac:dyDescent="0.25">
      <c r="A152" s="28"/>
      <c r="B152" s="29"/>
      <c r="C152" s="30"/>
      <c r="D152" s="29"/>
      <c r="E152" s="30"/>
      <c r="F152" s="29"/>
      <c r="G152" s="29"/>
      <c r="H152" s="30"/>
      <c r="I152" s="31"/>
      <c r="J152" s="29"/>
      <c r="K152" s="27"/>
    </row>
    <row r="153" spans="1:12" ht="25.5" customHeight="1" x14ac:dyDescent="0.25">
      <c r="A153" s="4" t="str">
        <f>"01"</f>
        <v>01</v>
      </c>
      <c r="B153" s="1" t="s">
        <v>11</v>
      </c>
      <c r="C153" s="2" t="str">
        <f>"01"</f>
        <v>01</v>
      </c>
      <c r="D153" s="1" t="s">
        <v>24</v>
      </c>
      <c r="E153" s="2" t="s">
        <v>63</v>
      </c>
      <c r="F153" s="1" t="s">
        <v>64</v>
      </c>
      <c r="G153" s="1" t="s">
        <v>303</v>
      </c>
      <c r="H153" s="5">
        <v>1975</v>
      </c>
      <c r="I153" s="5">
        <v>2017</v>
      </c>
      <c r="J153" s="3">
        <v>43017</v>
      </c>
      <c r="K153" s="1" t="s">
        <v>302</v>
      </c>
      <c r="L153" s="6">
        <v>25500</v>
      </c>
    </row>
    <row r="154" spans="1:12" s="26" customFormat="1" ht="15" x14ac:dyDescent="0.25">
      <c r="A154" s="28"/>
      <c r="B154" s="29"/>
      <c r="C154" s="30"/>
      <c r="D154" s="29"/>
      <c r="E154" s="30"/>
      <c r="F154" s="29"/>
      <c r="G154" s="29"/>
      <c r="H154" s="30"/>
      <c r="I154" s="31"/>
      <c r="K154" s="33" t="s">
        <v>303</v>
      </c>
      <c r="L154" s="34">
        <v>25500</v>
      </c>
    </row>
    <row r="155" spans="1:12" s="26" customFormat="1" ht="12.75" x14ac:dyDescent="0.25">
      <c r="A155" s="28"/>
      <c r="B155" s="29"/>
      <c r="C155" s="30"/>
      <c r="D155" s="29"/>
      <c r="E155" s="30"/>
      <c r="F155" s="29"/>
      <c r="G155" s="29"/>
      <c r="H155" s="30"/>
      <c r="I155" s="31"/>
      <c r="J155" s="29"/>
      <c r="K155" s="27"/>
    </row>
    <row r="156" spans="1:12" ht="25.5" customHeight="1" x14ac:dyDescent="0.25">
      <c r="A156" s="4" t="str">
        <f>"01"</f>
        <v>01</v>
      </c>
      <c r="B156" s="1" t="s">
        <v>11</v>
      </c>
      <c r="C156" s="2" t="str">
        <f>"01"</f>
        <v>01</v>
      </c>
      <c r="D156" s="1" t="s">
        <v>24</v>
      </c>
      <c r="E156" s="2" t="s">
        <v>63</v>
      </c>
      <c r="F156" s="1" t="s">
        <v>64</v>
      </c>
      <c r="G156" s="1" t="s">
        <v>257</v>
      </c>
      <c r="H156" s="5">
        <v>2264</v>
      </c>
      <c r="I156" s="5">
        <v>2017</v>
      </c>
      <c r="J156" s="3">
        <v>43055</v>
      </c>
      <c r="K156" s="1" t="s">
        <v>472</v>
      </c>
      <c r="L156" s="6">
        <v>6704.22</v>
      </c>
    </row>
    <row r="157" spans="1:12" s="26" customFormat="1" ht="15" x14ac:dyDescent="0.25">
      <c r="A157" s="28"/>
      <c r="B157" s="29"/>
      <c r="C157" s="30"/>
      <c r="D157" s="29"/>
      <c r="E157" s="30"/>
      <c r="F157" s="29"/>
      <c r="G157" s="29"/>
      <c r="H157" s="30"/>
      <c r="I157" s="31"/>
      <c r="K157" s="33" t="s">
        <v>257</v>
      </c>
      <c r="L157" s="34">
        <v>6704.22</v>
      </c>
    </row>
    <row r="158" spans="1:12" s="26" customFormat="1" ht="12.75" x14ac:dyDescent="0.25">
      <c r="A158" s="28"/>
      <c r="B158" s="29"/>
      <c r="C158" s="30"/>
      <c r="D158" s="29"/>
      <c r="E158" s="30"/>
      <c r="F158" s="29"/>
      <c r="G158" s="29"/>
      <c r="H158" s="30"/>
      <c r="I158" s="31"/>
      <c r="J158" s="29"/>
      <c r="K158" s="27"/>
    </row>
    <row r="159" spans="1:12" ht="25.5" customHeight="1" x14ac:dyDescent="0.25">
      <c r="A159" s="4" t="str">
        <f>"01"</f>
        <v>01</v>
      </c>
      <c r="B159" s="1" t="s">
        <v>11</v>
      </c>
      <c r="C159" s="2" t="str">
        <f>"01"</f>
        <v>01</v>
      </c>
      <c r="D159" s="1" t="s">
        <v>24</v>
      </c>
      <c r="E159" s="2" t="s">
        <v>63</v>
      </c>
      <c r="F159" s="1" t="s">
        <v>64</v>
      </c>
      <c r="G159" s="1" t="s">
        <v>236</v>
      </c>
      <c r="H159" s="5">
        <v>1968</v>
      </c>
      <c r="I159" s="5">
        <v>2017</v>
      </c>
      <c r="J159" s="3">
        <v>43017</v>
      </c>
      <c r="K159" s="1" t="s">
        <v>294</v>
      </c>
      <c r="L159" s="6">
        <v>6001.69</v>
      </c>
    </row>
    <row r="160" spans="1:12" s="26" customFormat="1" ht="15" x14ac:dyDescent="0.25">
      <c r="A160" s="28"/>
      <c r="B160" s="29"/>
      <c r="C160" s="30"/>
      <c r="D160" s="29"/>
      <c r="E160" s="30"/>
      <c r="F160" s="29"/>
      <c r="G160" s="29"/>
      <c r="H160" s="30"/>
      <c r="I160" s="31"/>
      <c r="K160" s="33" t="s">
        <v>236</v>
      </c>
      <c r="L160" s="34">
        <v>6001.69</v>
      </c>
    </row>
    <row r="161" spans="1:12" s="26" customFormat="1" ht="12.75" x14ac:dyDescent="0.25">
      <c r="A161" s="28"/>
      <c r="B161" s="29"/>
      <c r="C161" s="30"/>
      <c r="D161" s="29"/>
      <c r="E161" s="30"/>
      <c r="F161" s="29"/>
      <c r="G161" s="29"/>
      <c r="H161" s="30"/>
      <c r="I161" s="31"/>
      <c r="J161" s="29"/>
      <c r="K161" s="27"/>
    </row>
    <row r="162" spans="1:12" ht="25.5" customHeight="1" x14ac:dyDescent="0.25">
      <c r="A162" s="4" t="str">
        <f>"01"</f>
        <v>01</v>
      </c>
      <c r="B162" s="1" t="s">
        <v>11</v>
      </c>
      <c r="C162" s="2" t="str">
        <f>"01"</f>
        <v>01</v>
      </c>
      <c r="D162" s="1" t="s">
        <v>24</v>
      </c>
      <c r="E162" s="2" t="s">
        <v>63</v>
      </c>
      <c r="F162" s="1" t="s">
        <v>64</v>
      </c>
      <c r="G162" s="1" t="s">
        <v>200</v>
      </c>
      <c r="H162" s="5">
        <v>2177</v>
      </c>
      <c r="I162" s="5">
        <v>2017</v>
      </c>
      <c r="J162" s="3">
        <v>43042</v>
      </c>
      <c r="K162" s="1" t="s">
        <v>405</v>
      </c>
      <c r="L162" s="6">
        <v>11360.32</v>
      </c>
    </row>
    <row r="163" spans="1:12" s="26" customFormat="1" ht="15" x14ac:dyDescent="0.25">
      <c r="A163" s="28"/>
      <c r="B163" s="29"/>
      <c r="C163" s="30"/>
      <c r="D163" s="29"/>
      <c r="E163" s="30"/>
      <c r="F163" s="29"/>
      <c r="G163" s="29"/>
      <c r="H163" s="30"/>
      <c r="I163" s="31"/>
      <c r="K163" s="33" t="s">
        <v>200</v>
      </c>
      <c r="L163" s="34">
        <v>11360.32</v>
      </c>
    </row>
    <row r="164" spans="1:12" s="26" customFormat="1" ht="12.75" x14ac:dyDescent="0.25">
      <c r="A164" s="28"/>
      <c r="B164" s="29"/>
      <c r="C164" s="30"/>
      <c r="D164" s="29"/>
      <c r="E164" s="30"/>
      <c r="F164" s="29"/>
      <c r="G164" s="29"/>
      <c r="H164" s="30"/>
      <c r="I164" s="31"/>
      <c r="J164" s="29"/>
      <c r="K164" s="27"/>
    </row>
    <row r="165" spans="1:12" ht="25.5" customHeight="1" x14ac:dyDescent="0.25">
      <c r="A165" s="4" t="str">
        <f>"01"</f>
        <v>01</v>
      </c>
      <c r="B165" s="1" t="s">
        <v>11</v>
      </c>
      <c r="C165" s="2" t="str">
        <f>"01"</f>
        <v>01</v>
      </c>
      <c r="D165" s="1" t="s">
        <v>24</v>
      </c>
      <c r="E165" s="2" t="s">
        <v>63</v>
      </c>
      <c r="F165" s="1" t="s">
        <v>64</v>
      </c>
      <c r="G165" s="1" t="s">
        <v>158</v>
      </c>
      <c r="H165" s="5">
        <v>2184</v>
      </c>
      <c r="I165" s="5">
        <v>2017</v>
      </c>
      <c r="J165" s="3">
        <v>43042</v>
      </c>
      <c r="K165" s="1" t="s">
        <v>416</v>
      </c>
      <c r="L165" s="6">
        <v>14972.97</v>
      </c>
    </row>
    <row r="166" spans="1:12" ht="25.5" customHeight="1" x14ac:dyDescent="0.25">
      <c r="A166" s="24" t="str">
        <f>"99"</f>
        <v>99</v>
      </c>
      <c r="B166" s="20" t="s">
        <v>42</v>
      </c>
      <c r="C166" s="19" t="str">
        <f>"01"</f>
        <v>01</v>
      </c>
      <c r="D166" s="20" t="s">
        <v>43</v>
      </c>
      <c r="E166" s="19" t="s">
        <v>46</v>
      </c>
      <c r="F166" s="20" t="s">
        <v>47</v>
      </c>
      <c r="G166" s="20" t="s">
        <v>158</v>
      </c>
      <c r="H166" s="21">
        <v>2431</v>
      </c>
      <c r="I166" s="21">
        <v>2017</v>
      </c>
      <c r="J166" s="22">
        <v>43074</v>
      </c>
      <c r="K166" s="20" t="s">
        <v>550</v>
      </c>
      <c r="L166" s="23">
        <v>14972.97</v>
      </c>
    </row>
    <row r="167" spans="1:12" s="26" customFormat="1" ht="15" x14ac:dyDescent="0.25">
      <c r="A167" s="28"/>
      <c r="B167" s="29"/>
      <c r="C167" s="30"/>
      <c r="D167" s="29"/>
      <c r="E167" s="30"/>
      <c r="F167" s="29"/>
      <c r="G167" s="29"/>
      <c r="H167" s="30"/>
      <c r="I167" s="31"/>
      <c r="K167" s="33" t="s">
        <v>158</v>
      </c>
      <c r="L167" s="34">
        <v>29945.94</v>
      </c>
    </row>
    <row r="168" spans="1:12" s="26" customFormat="1" ht="12.75" x14ac:dyDescent="0.25">
      <c r="A168" s="28"/>
      <c r="B168" s="29"/>
      <c r="C168" s="30"/>
      <c r="D168" s="29"/>
      <c r="E168" s="30"/>
      <c r="F168" s="29"/>
      <c r="G168" s="29"/>
      <c r="H168" s="30"/>
      <c r="I168" s="31"/>
      <c r="J168" s="29"/>
      <c r="K168" s="27"/>
    </row>
    <row r="169" spans="1:12" ht="25.5" customHeight="1" x14ac:dyDescent="0.25">
      <c r="A169" s="4" t="str">
        <f>"01"</f>
        <v>01</v>
      </c>
      <c r="B169" s="1" t="s">
        <v>11</v>
      </c>
      <c r="C169" s="2" t="str">
        <f>"01"</f>
        <v>01</v>
      </c>
      <c r="D169" s="1" t="s">
        <v>24</v>
      </c>
      <c r="E169" s="2" t="s">
        <v>63</v>
      </c>
      <c r="F169" s="1" t="s">
        <v>64</v>
      </c>
      <c r="G169" s="1" t="s">
        <v>273</v>
      </c>
      <c r="H169" s="5">
        <v>1978</v>
      </c>
      <c r="I169" s="5">
        <v>2017</v>
      </c>
      <c r="J169" s="3">
        <v>43017</v>
      </c>
      <c r="K169" s="1" t="s">
        <v>307</v>
      </c>
      <c r="L169" s="6">
        <v>6802.8</v>
      </c>
    </row>
    <row r="170" spans="1:12" s="26" customFormat="1" ht="15" x14ac:dyDescent="0.25">
      <c r="A170" s="28"/>
      <c r="B170" s="29"/>
      <c r="C170" s="30"/>
      <c r="D170" s="29"/>
      <c r="E170" s="30"/>
      <c r="F170" s="29"/>
      <c r="G170" s="29"/>
      <c r="H170" s="30"/>
      <c r="I170" s="31"/>
      <c r="K170" s="33" t="s">
        <v>273</v>
      </c>
      <c r="L170" s="34">
        <v>6802.8</v>
      </c>
    </row>
    <row r="171" spans="1:12" s="26" customFormat="1" ht="12.75" x14ac:dyDescent="0.25">
      <c r="A171" s="28"/>
      <c r="B171" s="29"/>
      <c r="C171" s="30"/>
      <c r="D171" s="29"/>
      <c r="E171" s="30"/>
      <c r="F171" s="29"/>
      <c r="G171" s="29"/>
      <c r="H171" s="30"/>
      <c r="I171" s="31"/>
      <c r="J171" s="29"/>
      <c r="K171" s="27"/>
    </row>
    <row r="172" spans="1:12" ht="25.5" customHeight="1" x14ac:dyDescent="0.25">
      <c r="A172" s="4" t="str">
        <f>"01"</f>
        <v>01</v>
      </c>
      <c r="B172" s="1" t="s">
        <v>11</v>
      </c>
      <c r="C172" s="2" t="str">
        <f>"01"</f>
        <v>01</v>
      </c>
      <c r="D172" s="1" t="s">
        <v>24</v>
      </c>
      <c r="E172" s="2" t="s">
        <v>63</v>
      </c>
      <c r="F172" s="1" t="s">
        <v>64</v>
      </c>
      <c r="G172" s="1" t="s">
        <v>258</v>
      </c>
      <c r="H172" s="5">
        <v>1981</v>
      </c>
      <c r="I172" s="5">
        <v>2017</v>
      </c>
      <c r="J172" s="3">
        <v>43017</v>
      </c>
      <c r="K172" s="1" t="s">
        <v>310</v>
      </c>
      <c r="L172" s="6">
        <v>6300</v>
      </c>
    </row>
    <row r="173" spans="1:12" s="26" customFormat="1" ht="15" x14ac:dyDescent="0.25">
      <c r="A173" s="28"/>
      <c r="B173" s="29"/>
      <c r="C173" s="30"/>
      <c r="D173" s="29"/>
      <c r="E173" s="30"/>
      <c r="F173" s="29"/>
      <c r="G173" s="29"/>
      <c r="H173" s="30"/>
      <c r="I173" s="31"/>
      <c r="K173" s="33" t="s">
        <v>258</v>
      </c>
      <c r="L173" s="34">
        <v>6300</v>
      </c>
    </row>
    <row r="174" spans="1:12" s="26" customFormat="1" ht="12.75" x14ac:dyDescent="0.25">
      <c r="A174" s="28"/>
      <c r="B174" s="29"/>
      <c r="C174" s="30"/>
      <c r="D174" s="29"/>
      <c r="E174" s="30"/>
      <c r="F174" s="29"/>
      <c r="G174" s="29"/>
      <c r="H174" s="30"/>
      <c r="I174" s="31"/>
      <c r="J174" s="29"/>
      <c r="K174" s="27"/>
    </row>
    <row r="175" spans="1:12" ht="25.5" customHeight="1" x14ac:dyDescent="0.25">
      <c r="A175" s="4" t="str">
        <f>"01"</f>
        <v>01</v>
      </c>
      <c r="B175" s="1" t="s">
        <v>11</v>
      </c>
      <c r="C175" s="2" t="str">
        <f>"01"</f>
        <v>01</v>
      </c>
      <c r="D175" s="1" t="s">
        <v>24</v>
      </c>
      <c r="E175" s="2" t="s">
        <v>63</v>
      </c>
      <c r="F175" s="1" t="s">
        <v>64</v>
      </c>
      <c r="G175" s="1" t="s">
        <v>348</v>
      </c>
      <c r="H175" s="5">
        <v>2036</v>
      </c>
      <c r="I175" s="5">
        <v>2017</v>
      </c>
      <c r="J175" s="3">
        <v>43024</v>
      </c>
      <c r="K175" s="1" t="s">
        <v>347</v>
      </c>
      <c r="L175" s="6">
        <v>25500</v>
      </c>
    </row>
    <row r="176" spans="1:12" s="26" customFormat="1" ht="15" x14ac:dyDescent="0.25">
      <c r="A176" s="28"/>
      <c r="B176" s="29"/>
      <c r="C176" s="30"/>
      <c r="D176" s="29"/>
      <c r="E176" s="30"/>
      <c r="F176" s="29"/>
      <c r="G176" s="29"/>
      <c r="H176" s="30"/>
      <c r="I176" s="31"/>
      <c r="K176" s="33" t="s">
        <v>348</v>
      </c>
      <c r="L176" s="34">
        <v>25500</v>
      </c>
    </row>
    <row r="177" spans="1:12" s="26" customFormat="1" ht="12.75" x14ac:dyDescent="0.25">
      <c r="A177" s="28"/>
      <c r="B177" s="29"/>
      <c r="C177" s="30"/>
      <c r="D177" s="29"/>
      <c r="E177" s="30"/>
      <c r="F177" s="29"/>
      <c r="G177" s="29"/>
      <c r="H177" s="30"/>
      <c r="I177" s="31"/>
      <c r="J177" s="29"/>
      <c r="K177" s="27"/>
    </row>
    <row r="178" spans="1:12" ht="25.5" customHeight="1" x14ac:dyDescent="0.25">
      <c r="A178" s="4" t="str">
        <f>"01"</f>
        <v>01</v>
      </c>
      <c r="B178" s="1" t="s">
        <v>11</v>
      </c>
      <c r="C178" s="2" t="str">
        <f>"01"</f>
        <v>01</v>
      </c>
      <c r="D178" s="1" t="s">
        <v>24</v>
      </c>
      <c r="E178" s="2" t="s">
        <v>63</v>
      </c>
      <c r="F178" s="1" t="s">
        <v>64</v>
      </c>
      <c r="G178" s="1" t="s">
        <v>234</v>
      </c>
      <c r="H178" s="5">
        <v>2180</v>
      </c>
      <c r="I178" s="5">
        <v>2017</v>
      </c>
      <c r="J178" s="3">
        <v>43042</v>
      </c>
      <c r="K178" s="1" t="s">
        <v>409</v>
      </c>
      <c r="L178" s="6">
        <v>5000</v>
      </c>
    </row>
    <row r="179" spans="1:12" s="26" customFormat="1" ht="15" x14ac:dyDescent="0.25">
      <c r="A179" s="28"/>
      <c r="B179" s="29"/>
      <c r="C179" s="30"/>
      <c r="D179" s="29"/>
      <c r="E179" s="30"/>
      <c r="F179" s="29"/>
      <c r="G179" s="29"/>
      <c r="H179" s="30"/>
      <c r="I179" s="31"/>
      <c r="K179" s="33" t="s">
        <v>234</v>
      </c>
      <c r="L179" s="34">
        <v>5000</v>
      </c>
    </row>
    <row r="180" spans="1:12" s="26" customFormat="1" ht="12.75" x14ac:dyDescent="0.25">
      <c r="A180" s="28"/>
      <c r="B180" s="29"/>
      <c r="C180" s="30"/>
      <c r="D180" s="29"/>
      <c r="E180" s="30"/>
      <c r="F180" s="29"/>
      <c r="G180" s="29"/>
      <c r="H180" s="30"/>
      <c r="I180" s="31"/>
      <c r="J180" s="29"/>
      <c r="K180" s="27"/>
    </row>
    <row r="181" spans="1:12" ht="25.5" customHeight="1" x14ac:dyDescent="0.25">
      <c r="A181" s="4" t="str">
        <f>"01"</f>
        <v>01</v>
      </c>
      <c r="B181" s="1" t="s">
        <v>11</v>
      </c>
      <c r="C181" s="2" t="str">
        <f>"01"</f>
        <v>01</v>
      </c>
      <c r="D181" s="1" t="s">
        <v>24</v>
      </c>
      <c r="E181" s="2" t="s">
        <v>63</v>
      </c>
      <c r="F181" s="1" t="s">
        <v>64</v>
      </c>
      <c r="G181" s="1" t="s">
        <v>197</v>
      </c>
      <c r="H181" s="5">
        <v>2263</v>
      </c>
      <c r="I181" s="5">
        <v>2017</v>
      </c>
      <c r="J181" s="3">
        <v>43055</v>
      </c>
      <c r="K181" s="1" t="s">
        <v>471</v>
      </c>
      <c r="L181" s="6">
        <v>9000</v>
      </c>
    </row>
    <row r="182" spans="1:12" s="26" customFormat="1" ht="15" x14ac:dyDescent="0.25">
      <c r="A182" s="28"/>
      <c r="B182" s="29"/>
      <c r="C182" s="30"/>
      <c r="D182" s="29"/>
      <c r="E182" s="30"/>
      <c r="F182" s="29"/>
      <c r="G182" s="29"/>
      <c r="H182" s="30"/>
      <c r="I182" s="31"/>
      <c r="K182" s="33" t="s">
        <v>197</v>
      </c>
      <c r="L182" s="34">
        <v>9000</v>
      </c>
    </row>
    <row r="183" spans="1:12" s="26" customFormat="1" ht="12.75" x14ac:dyDescent="0.25">
      <c r="A183" s="28"/>
      <c r="B183" s="29"/>
      <c r="C183" s="30"/>
      <c r="D183" s="29"/>
      <c r="E183" s="30"/>
      <c r="F183" s="29"/>
      <c r="G183" s="29"/>
      <c r="H183" s="30"/>
      <c r="I183" s="31"/>
      <c r="J183" s="29"/>
      <c r="K183" s="27"/>
    </row>
    <row r="184" spans="1:12" ht="25.5" customHeight="1" x14ac:dyDescent="0.25">
      <c r="A184" s="4" t="str">
        <f>"01"</f>
        <v>01</v>
      </c>
      <c r="B184" s="1" t="s">
        <v>11</v>
      </c>
      <c r="C184" s="2" t="str">
        <f>"01"</f>
        <v>01</v>
      </c>
      <c r="D184" s="1" t="s">
        <v>24</v>
      </c>
      <c r="E184" s="2" t="s">
        <v>63</v>
      </c>
      <c r="F184" s="1" t="s">
        <v>64</v>
      </c>
      <c r="G184" s="1" t="s">
        <v>203</v>
      </c>
      <c r="H184" s="5">
        <v>2176</v>
      </c>
      <c r="I184" s="5">
        <v>2017</v>
      </c>
      <c r="J184" s="3">
        <v>43042</v>
      </c>
      <c r="K184" s="1" t="s">
        <v>404</v>
      </c>
      <c r="L184" s="6">
        <v>16294.5</v>
      </c>
    </row>
    <row r="185" spans="1:12" s="26" customFormat="1" ht="15" x14ac:dyDescent="0.25">
      <c r="A185" s="28"/>
      <c r="B185" s="29"/>
      <c r="C185" s="30"/>
      <c r="D185" s="29"/>
      <c r="E185" s="30"/>
      <c r="F185" s="29"/>
      <c r="G185" s="29"/>
      <c r="H185" s="30"/>
      <c r="I185" s="31"/>
      <c r="K185" s="33" t="s">
        <v>203</v>
      </c>
      <c r="L185" s="34">
        <v>16294.5</v>
      </c>
    </row>
    <row r="186" spans="1:12" s="26" customFormat="1" ht="12.75" x14ac:dyDescent="0.25">
      <c r="A186" s="28"/>
      <c r="B186" s="29"/>
      <c r="C186" s="30"/>
      <c r="D186" s="29"/>
      <c r="E186" s="30"/>
      <c r="F186" s="29"/>
      <c r="G186" s="29"/>
      <c r="H186" s="30"/>
      <c r="I186" s="31"/>
      <c r="J186" s="29"/>
      <c r="K186" s="27"/>
    </row>
    <row r="187" spans="1:12" ht="25.5" customHeight="1" x14ac:dyDescent="0.25">
      <c r="A187" s="4" t="str">
        <f>"01"</f>
        <v>01</v>
      </c>
      <c r="B187" s="1" t="s">
        <v>11</v>
      </c>
      <c r="C187" s="2" t="str">
        <f>"01"</f>
        <v>01</v>
      </c>
      <c r="D187" s="1" t="s">
        <v>24</v>
      </c>
      <c r="E187" s="2" t="s">
        <v>63</v>
      </c>
      <c r="F187" s="1" t="s">
        <v>64</v>
      </c>
      <c r="G187" s="1" t="s">
        <v>260</v>
      </c>
      <c r="H187" s="5">
        <v>2087</v>
      </c>
      <c r="I187" s="5">
        <v>2017</v>
      </c>
      <c r="J187" s="3">
        <v>43032</v>
      </c>
      <c r="K187" s="1" t="s">
        <v>366</v>
      </c>
      <c r="L187" s="6">
        <v>6000</v>
      </c>
    </row>
    <row r="188" spans="1:12" s="26" customFormat="1" ht="15" x14ac:dyDescent="0.25">
      <c r="A188" s="28"/>
      <c r="B188" s="29"/>
      <c r="C188" s="30"/>
      <c r="D188" s="29"/>
      <c r="E188" s="30"/>
      <c r="F188" s="29"/>
      <c r="G188" s="29"/>
      <c r="H188" s="30"/>
      <c r="I188" s="31"/>
      <c r="K188" s="33" t="s">
        <v>260</v>
      </c>
      <c r="L188" s="34">
        <v>6000</v>
      </c>
    </row>
    <row r="189" spans="1:12" s="26" customFormat="1" ht="12.75" x14ac:dyDescent="0.25">
      <c r="A189" s="28"/>
      <c r="B189" s="29"/>
      <c r="C189" s="30"/>
      <c r="D189" s="29"/>
      <c r="E189" s="30"/>
      <c r="F189" s="29"/>
      <c r="G189" s="29"/>
      <c r="H189" s="30"/>
      <c r="I189" s="31"/>
      <c r="J189" s="29"/>
      <c r="K189" s="27"/>
    </row>
    <row r="190" spans="1:12" ht="25.5" customHeight="1" x14ac:dyDescent="0.25">
      <c r="A190" s="4" t="str">
        <f>"01"</f>
        <v>01</v>
      </c>
      <c r="B190" s="1" t="s">
        <v>11</v>
      </c>
      <c r="C190" s="2" t="str">
        <f>"01"</f>
        <v>01</v>
      </c>
      <c r="D190" s="1" t="s">
        <v>24</v>
      </c>
      <c r="E190" s="2" t="s">
        <v>63</v>
      </c>
      <c r="F190" s="1" t="s">
        <v>64</v>
      </c>
      <c r="G190" s="1" t="s">
        <v>157</v>
      </c>
      <c r="H190" s="5">
        <v>2377</v>
      </c>
      <c r="I190" s="5">
        <v>2017</v>
      </c>
      <c r="J190" s="3">
        <v>43066</v>
      </c>
      <c r="K190" s="1" t="s">
        <v>523</v>
      </c>
      <c r="L190" s="6">
        <v>9796.7199999999993</v>
      </c>
    </row>
    <row r="191" spans="1:12" s="26" customFormat="1" ht="15" x14ac:dyDescent="0.25">
      <c r="A191" s="28"/>
      <c r="B191" s="29"/>
      <c r="C191" s="30"/>
      <c r="D191" s="29"/>
      <c r="E191" s="30"/>
      <c r="F191" s="29"/>
      <c r="G191" s="29"/>
      <c r="H191" s="30"/>
      <c r="I191" s="31"/>
      <c r="K191" s="33" t="s">
        <v>157</v>
      </c>
      <c r="L191" s="34">
        <v>9796.7199999999993</v>
      </c>
    </row>
    <row r="192" spans="1:12" s="26" customFormat="1" ht="12.75" x14ac:dyDescent="0.25">
      <c r="A192" s="28"/>
      <c r="B192" s="29"/>
      <c r="C192" s="30"/>
      <c r="D192" s="29"/>
      <c r="E192" s="30"/>
      <c r="F192" s="29"/>
      <c r="G192" s="29"/>
      <c r="H192" s="30"/>
      <c r="I192" s="31"/>
      <c r="J192" s="29"/>
      <c r="K192" s="27"/>
    </row>
    <row r="193" spans="1:12" ht="25.5" customHeight="1" x14ac:dyDescent="0.25">
      <c r="A193" s="4" t="str">
        <f>"01"</f>
        <v>01</v>
      </c>
      <c r="B193" s="1" t="s">
        <v>11</v>
      </c>
      <c r="C193" s="2" t="str">
        <f>"01"</f>
        <v>01</v>
      </c>
      <c r="D193" s="1" t="s">
        <v>24</v>
      </c>
      <c r="E193" s="2" t="s">
        <v>63</v>
      </c>
      <c r="F193" s="1" t="s">
        <v>64</v>
      </c>
      <c r="G193" s="1" t="s">
        <v>256</v>
      </c>
      <c r="H193" s="5">
        <v>2224</v>
      </c>
      <c r="I193" s="5">
        <v>2017</v>
      </c>
      <c r="J193" s="3">
        <v>43046</v>
      </c>
      <c r="K193" s="1" t="s">
        <v>444</v>
      </c>
      <c r="L193" s="6">
        <v>6280.15</v>
      </c>
    </row>
    <row r="194" spans="1:12" s="26" customFormat="1" ht="15" x14ac:dyDescent="0.25">
      <c r="A194" s="28"/>
      <c r="B194" s="29"/>
      <c r="C194" s="30"/>
      <c r="D194" s="29"/>
      <c r="E194" s="30"/>
      <c r="F194" s="29"/>
      <c r="G194" s="29"/>
      <c r="H194" s="30"/>
      <c r="I194" s="31"/>
      <c r="K194" s="33" t="s">
        <v>256</v>
      </c>
      <c r="L194" s="34">
        <v>6280.15</v>
      </c>
    </row>
    <row r="195" spans="1:12" s="26" customFormat="1" ht="12.75" x14ac:dyDescent="0.25">
      <c r="A195" s="28"/>
      <c r="B195" s="29"/>
      <c r="C195" s="30"/>
      <c r="D195" s="29"/>
      <c r="E195" s="30"/>
      <c r="F195" s="29"/>
      <c r="G195" s="29"/>
      <c r="H195" s="30"/>
      <c r="I195" s="31"/>
      <c r="J195" s="29"/>
      <c r="K195" s="27"/>
    </row>
    <row r="196" spans="1:12" ht="25.5" customHeight="1" x14ac:dyDescent="0.25">
      <c r="A196" s="4" t="str">
        <f>"01"</f>
        <v>01</v>
      </c>
      <c r="B196" s="1" t="s">
        <v>11</v>
      </c>
      <c r="C196" s="2" t="str">
        <f>"01"</f>
        <v>01</v>
      </c>
      <c r="D196" s="1" t="s">
        <v>24</v>
      </c>
      <c r="E196" s="2" t="s">
        <v>63</v>
      </c>
      <c r="F196" s="1" t="s">
        <v>64</v>
      </c>
      <c r="G196" s="1" t="s">
        <v>532</v>
      </c>
      <c r="H196" s="5">
        <v>2383</v>
      </c>
      <c r="I196" s="5">
        <v>2017</v>
      </c>
      <c r="J196" s="3">
        <v>43066</v>
      </c>
      <c r="K196" s="1" t="s">
        <v>531</v>
      </c>
      <c r="L196" s="6">
        <v>2100</v>
      </c>
    </row>
    <row r="197" spans="1:12" s="26" customFormat="1" ht="15" x14ac:dyDescent="0.25">
      <c r="A197" s="28"/>
      <c r="B197" s="29"/>
      <c r="C197" s="30"/>
      <c r="D197" s="29"/>
      <c r="E197" s="30"/>
      <c r="F197" s="29"/>
      <c r="G197" s="29"/>
      <c r="H197" s="30"/>
      <c r="I197" s="31"/>
      <c r="K197" s="33" t="s">
        <v>532</v>
      </c>
      <c r="L197" s="34">
        <v>2100</v>
      </c>
    </row>
    <row r="198" spans="1:12" s="26" customFormat="1" ht="12.75" x14ac:dyDescent="0.25">
      <c r="A198" s="28"/>
      <c r="B198" s="29"/>
      <c r="C198" s="30"/>
      <c r="D198" s="29"/>
      <c r="E198" s="30"/>
      <c r="F198" s="29"/>
      <c r="G198" s="29"/>
      <c r="H198" s="30"/>
      <c r="I198" s="31"/>
      <c r="J198" s="29"/>
      <c r="K198" s="27"/>
    </row>
    <row r="199" spans="1:12" ht="25.5" customHeight="1" x14ac:dyDescent="0.25">
      <c r="A199" s="4" t="str">
        <f>"01"</f>
        <v>01</v>
      </c>
      <c r="B199" s="1" t="s">
        <v>11</v>
      </c>
      <c r="C199" s="2" t="str">
        <f>"01"</f>
        <v>01</v>
      </c>
      <c r="D199" s="1" t="s">
        <v>24</v>
      </c>
      <c r="E199" s="2" t="s">
        <v>63</v>
      </c>
      <c r="F199" s="1" t="s">
        <v>64</v>
      </c>
      <c r="G199" s="1" t="s">
        <v>199</v>
      </c>
      <c r="H199" s="5">
        <v>2223</v>
      </c>
      <c r="I199" s="5">
        <v>2017</v>
      </c>
      <c r="J199" s="3">
        <v>43046</v>
      </c>
      <c r="K199" s="1" t="s">
        <v>443</v>
      </c>
      <c r="L199" s="6">
        <v>21000</v>
      </c>
    </row>
    <row r="200" spans="1:12" s="26" customFormat="1" ht="15" x14ac:dyDescent="0.25">
      <c r="A200" s="28"/>
      <c r="B200" s="29"/>
      <c r="C200" s="30"/>
      <c r="D200" s="29"/>
      <c r="E200" s="30"/>
      <c r="F200" s="29"/>
      <c r="G200" s="29"/>
      <c r="H200" s="30"/>
      <c r="I200" s="31"/>
      <c r="K200" s="33" t="s">
        <v>199</v>
      </c>
      <c r="L200" s="34">
        <v>21000</v>
      </c>
    </row>
    <row r="201" spans="1:12" s="26" customFormat="1" ht="12.75" x14ac:dyDescent="0.25">
      <c r="A201" s="28"/>
      <c r="B201" s="29"/>
      <c r="C201" s="30"/>
      <c r="D201" s="29"/>
      <c r="E201" s="30"/>
      <c r="F201" s="29"/>
      <c r="G201" s="29"/>
      <c r="H201" s="30"/>
      <c r="I201" s="31"/>
      <c r="J201" s="29"/>
      <c r="K201" s="27"/>
    </row>
    <row r="202" spans="1:12" ht="25.5" customHeight="1" x14ac:dyDescent="0.25">
      <c r="A202" s="4" t="str">
        <f>"01"</f>
        <v>01</v>
      </c>
      <c r="B202" s="1" t="s">
        <v>11</v>
      </c>
      <c r="C202" s="2" t="str">
        <f>"01"</f>
        <v>01</v>
      </c>
      <c r="D202" s="1" t="s">
        <v>24</v>
      </c>
      <c r="E202" s="2" t="s">
        <v>63</v>
      </c>
      <c r="F202" s="1" t="s">
        <v>64</v>
      </c>
      <c r="G202" s="1" t="s">
        <v>261</v>
      </c>
      <c r="H202" s="5">
        <v>1979</v>
      </c>
      <c r="I202" s="5">
        <v>2017</v>
      </c>
      <c r="J202" s="3">
        <v>43017</v>
      </c>
      <c r="K202" s="1" t="s">
        <v>308</v>
      </c>
      <c r="L202" s="6">
        <v>11062.03</v>
      </c>
    </row>
    <row r="203" spans="1:12" s="26" customFormat="1" ht="15" x14ac:dyDescent="0.25">
      <c r="A203" s="28"/>
      <c r="B203" s="29"/>
      <c r="C203" s="30"/>
      <c r="D203" s="29"/>
      <c r="E203" s="30"/>
      <c r="F203" s="29"/>
      <c r="G203" s="29"/>
      <c r="H203" s="30"/>
      <c r="I203" s="31"/>
      <c r="K203" s="33" t="s">
        <v>261</v>
      </c>
      <c r="L203" s="34">
        <v>11062.03</v>
      </c>
    </row>
    <row r="204" spans="1:12" s="26" customFormat="1" ht="12.75" x14ac:dyDescent="0.25">
      <c r="A204" s="28"/>
      <c r="B204" s="29"/>
      <c r="C204" s="30"/>
      <c r="D204" s="29"/>
      <c r="E204" s="30"/>
      <c r="F204" s="29"/>
      <c r="G204" s="29"/>
      <c r="H204" s="30"/>
      <c r="I204" s="31"/>
      <c r="J204" s="29"/>
      <c r="K204" s="27"/>
    </row>
    <row r="205" spans="1:12" ht="25.5" customHeight="1" x14ac:dyDescent="0.25">
      <c r="A205" s="4" t="str">
        <f>"01"</f>
        <v>01</v>
      </c>
      <c r="B205" s="1" t="s">
        <v>11</v>
      </c>
      <c r="C205" s="2" t="str">
        <f>"01"</f>
        <v>01</v>
      </c>
      <c r="D205" s="1" t="s">
        <v>24</v>
      </c>
      <c r="E205" s="2" t="s">
        <v>63</v>
      </c>
      <c r="F205" s="1" t="s">
        <v>64</v>
      </c>
      <c r="G205" s="1" t="s">
        <v>270</v>
      </c>
      <c r="H205" s="5">
        <v>2183</v>
      </c>
      <c r="I205" s="5">
        <v>2017</v>
      </c>
      <c r="J205" s="3">
        <v>43042</v>
      </c>
      <c r="K205" s="1" t="s">
        <v>415</v>
      </c>
      <c r="L205" s="6">
        <v>18198.39</v>
      </c>
    </row>
    <row r="206" spans="1:12" s="26" customFormat="1" ht="15" x14ac:dyDescent="0.25">
      <c r="A206" s="28"/>
      <c r="B206" s="29"/>
      <c r="C206" s="30"/>
      <c r="D206" s="29"/>
      <c r="E206" s="30"/>
      <c r="F206" s="29"/>
      <c r="G206" s="29"/>
      <c r="H206" s="30"/>
      <c r="I206" s="31"/>
      <c r="K206" s="33" t="s">
        <v>270</v>
      </c>
      <c r="L206" s="34">
        <v>18198.39</v>
      </c>
    </row>
    <row r="207" spans="1:12" s="26" customFormat="1" ht="12.75" x14ac:dyDescent="0.25">
      <c r="A207" s="28"/>
      <c r="B207" s="29"/>
      <c r="C207" s="30"/>
      <c r="D207" s="29"/>
      <c r="E207" s="30"/>
      <c r="F207" s="29"/>
      <c r="G207" s="29"/>
      <c r="H207" s="30"/>
      <c r="I207" s="31"/>
      <c r="J207" s="29"/>
      <c r="K207" s="27"/>
    </row>
    <row r="208" spans="1:12" ht="25.5" customHeight="1" x14ac:dyDescent="0.25">
      <c r="A208" s="4" t="str">
        <f>"01"</f>
        <v>01</v>
      </c>
      <c r="B208" s="1" t="s">
        <v>11</v>
      </c>
      <c r="C208" s="2" t="str">
        <f>"01"</f>
        <v>01</v>
      </c>
      <c r="D208" s="1" t="s">
        <v>24</v>
      </c>
      <c r="E208" s="2" t="s">
        <v>63</v>
      </c>
      <c r="F208" s="1" t="s">
        <v>64</v>
      </c>
      <c r="G208" s="1" t="s">
        <v>222</v>
      </c>
      <c r="H208" s="5">
        <v>1970</v>
      </c>
      <c r="I208" s="5">
        <v>2017</v>
      </c>
      <c r="J208" s="3">
        <v>43017</v>
      </c>
      <c r="K208" s="1" t="s">
        <v>297</v>
      </c>
      <c r="L208" s="6">
        <v>12750</v>
      </c>
    </row>
    <row r="209" spans="1:15" ht="25.5" customHeight="1" x14ac:dyDescent="0.25">
      <c r="A209" s="4" t="str">
        <f>"01"</f>
        <v>01</v>
      </c>
      <c r="B209" s="1" t="s">
        <v>11</v>
      </c>
      <c r="C209" s="2" t="str">
        <f>"01"</f>
        <v>01</v>
      </c>
      <c r="D209" s="1" t="s">
        <v>24</v>
      </c>
      <c r="E209" s="2" t="s">
        <v>63</v>
      </c>
      <c r="F209" s="1" t="s">
        <v>64</v>
      </c>
      <c r="G209" s="1" t="s">
        <v>222</v>
      </c>
      <c r="H209" s="5">
        <v>2035</v>
      </c>
      <c r="I209" s="5">
        <v>2017</v>
      </c>
      <c r="J209" s="3">
        <v>43024</v>
      </c>
      <c r="K209" s="1" t="s">
        <v>346</v>
      </c>
      <c r="L209" s="6">
        <v>10392.290000000001</v>
      </c>
    </row>
    <row r="210" spans="1:15" s="26" customFormat="1" ht="15" x14ac:dyDescent="0.25">
      <c r="A210" s="28"/>
      <c r="B210" s="29"/>
      <c r="C210" s="30"/>
      <c r="D210" s="29"/>
      <c r="E210" s="30"/>
      <c r="F210" s="29"/>
      <c r="G210" s="29"/>
      <c r="H210" s="30"/>
      <c r="I210" s="31"/>
      <c r="K210" s="33" t="s">
        <v>222</v>
      </c>
      <c r="L210" s="34">
        <v>23142.29</v>
      </c>
    </row>
    <row r="211" spans="1:15" s="26" customFormat="1" ht="12.75" x14ac:dyDescent="0.25">
      <c r="A211" s="28"/>
      <c r="B211" s="29"/>
      <c r="C211" s="30"/>
      <c r="D211" s="29"/>
      <c r="E211" s="30"/>
      <c r="F211" s="29"/>
      <c r="G211" s="29"/>
      <c r="H211" s="30"/>
      <c r="I211" s="31"/>
      <c r="J211" s="29"/>
      <c r="K211" s="27"/>
    </row>
    <row r="212" spans="1:15" ht="25.5" customHeight="1" x14ac:dyDescent="0.25">
      <c r="A212" s="4" t="str">
        <f>"01"</f>
        <v>01</v>
      </c>
      <c r="B212" s="1" t="s">
        <v>11</v>
      </c>
      <c r="C212" s="2" t="str">
        <f>"01"</f>
        <v>01</v>
      </c>
      <c r="D212" s="1" t="s">
        <v>24</v>
      </c>
      <c r="E212" s="2" t="s">
        <v>63</v>
      </c>
      <c r="F212" s="1" t="s">
        <v>64</v>
      </c>
      <c r="G212" s="1" t="s">
        <v>449</v>
      </c>
      <c r="H212" s="5">
        <v>2227</v>
      </c>
      <c r="I212" s="5">
        <v>2017</v>
      </c>
      <c r="J212" s="3">
        <v>43046</v>
      </c>
      <c r="K212" s="1" t="s">
        <v>448</v>
      </c>
      <c r="L212" s="6">
        <v>15600</v>
      </c>
    </row>
    <row r="213" spans="1:15" s="26" customFormat="1" ht="15" x14ac:dyDescent="0.25">
      <c r="A213" s="28"/>
      <c r="B213" s="29"/>
      <c r="C213" s="30"/>
      <c r="D213" s="29"/>
      <c r="E213" s="30"/>
      <c r="F213" s="29"/>
      <c r="G213" s="29"/>
      <c r="H213" s="30"/>
      <c r="I213" s="31"/>
      <c r="K213" s="33" t="s">
        <v>449</v>
      </c>
      <c r="L213" s="34">
        <v>15600</v>
      </c>
    </row>
    <row r="214" spans="1:15" s="26" customFormat="1" ht="12.75" x14ac:dyDescent="0.25">
      <c r="A214" s="28"/>
      <c r="B214" s="29"/>
      <c r="C214" s="30"/>
      <c r="D214" s="29"/>
      <c r="E214" s="30"/>
      <c r="F214" s="29"/>
      <c r="G214" s="29"/>
      <c r="H214" s="30"/>
      <c r="I214" s="31"/>
      <c r="J214" s="29"/>
      <c r="K214" s="27"/>
    </row>
    <row r="215" spans="1:15" ht="25.5" customHeight="1" x14ac:dyDescent="0.25">
      <c r="A215" s="4" t="str">
        <f>"01"</f>
        <v>01</v>
      </c>
      <c r="B215" s="1" t="s">
        <v>11</v>
      </c>
      <c r="C215" s="2" t="str">
        <f>"01"</f>
        <v>01</v>
      </c>
      <c r="D215" s="1" t="s">
        <v>24</v>
      </c>
      <c r="E215" s="2" t="s">
        <v>63</v>
      </c>
      <c r="F215" s="1" t="s">
        <v>64</v>
      </c>
      <c r="G215" s="1" t="s">
        <v>232</v>
      </c>
      <c r="H215" s="5">
        <v>1971</v>
      </c>
      <c r="I215" s="5">
        <v>2017</v>
      </c>
      <c r="J215" s="3">
        <v>43017</v>
      </c>
      <c r="K215" s="1" t="s">
        <v>298</v>
      </c>
      <c r="L215" s="6">
        <v>9100</v>
      </c>
    </row>
    <row r="216" spans="1:15" s="26" customFormat="1" ht="15" x14ac:dyDescent="0.25">
      <c r="A216" s="28"/>
      <c r="B216" s="29"/>
      <c r="C216" s="30"/>
      <c r="D216" s="29"/>
      <c r="E216" s="30"/>
      <c r="F216" s="29"/>
      <c r="G216" s="29"/>
      <c r="H216" s="30"/>
      <c r="I216" s="31"/>
      <c r="K216" s="33" t="s">
        <v>232</v>
      </c>
      <c r="L216" s="34">
        <v>9100</v>
      </c>
    </row>
    <row r="217" spans="1:15" s="26" customFormat="1" ht="12.75" x14ac:dyDescent="0.25">
      <c r="A217" s="28"/>
      <c r="B217" s="29"/>
      <c r="C217" s="30"/>
      <c r="D217" s="29"/>
      <c r="E217" s="30"/>
      <c r="F217" s="29"/>
      <c r="G217" s="29"/>
      <c r="H217" s="30"/>
      <c r="I217" s="31"/>
      <c r="J217" s="29"/>
      <c r="K217" s="27"/>
    </row>
    <row r="218" spans="1:15" ht="25.5" customHeight="1" x14ac:dyDescent="0.25">
      <c r="A218" s="4" t="str">
        <f>"01"</f>
        <v>01</v>
      </c>
      <c r="B218" s="1" t="s">
        <v>11</v>
      </c>
      <c r="C218" s="2" t="str">
        <f>"01"</f>
        <v>01</v>
      </c>
      <c r="D218" s="1" t="s">
        <v>24</v>
      </c>
      <c r="E218" s="2" t="s">
        <v>63</v>
      </c>
      <c r="F218" s="1" t="s">
        <v>64</v>
      </c>
      <c r="G218" s="1" t="s">
        <v>254</v>
      </c>
      <c r="H218" s="5">
        <v>2204</v>
      </c>
      <c r="I218" s="5">
        <v>2017</v>
      </c>
      <c r="J218" s="3">
        <v>43042</v>
      </c>
      <c r="K218" s="1" t="s">
        <v>425</v>
      </c>
      <c r="L218" s="6">
        <v>20434.439999999999</v>
      </c>
    </row>
    <row r="219" spans="1:15" s="26" customFormat="1" ht="15" x14ac:dyDescent="0.25">
      <c r="A219" s="28"/>
      <c r="B219" s="29"/>
      <c r="C219" s="30"/>
      <c r="D219" s="29"/>
      <c r="E219" s="30"/>
      <c r="F219" s="29"/>
      <c r="G219" s="29"/>
      <c r="H219" s="30"/>
      <c r="I219" s="31"/>
      <c r="K219" s="33" t="s">
        <v>254</v>
      </c>
      <c r="L219" s="34">
        <v>20434.439999999999</v>
      </c>
    </row>
    <row r="220" spans="1:15" s="26" customFormat="1" ht="12.75" x14ac:dyDescent="0.25">
      <c r="A220" s="28"/>
      <c r="B220" s="29"/>
      <c r="C220" s="30"/>
      <c r="D220" s="29"/>
      <c r="E220" s="30"/>
      <c r="F220" s="29"/>
      <c r="G220" s="29"/>
      <c r="H220" s="30"/>
      <c r="I220" s="31"/>
      <c r="J220" s="29"/>
      <c r="K220" s="27"/>
    </row>
    <row r="221" spans="1:15" ht="25.5" customHeight="1" x14ac:dyDescent="0.25">
      <c r="A221" s="4" t="str">
        <f>"01"</f>
        <v>01</v>
      </c>
      <c r="B221" s="1" t="s">
        <v>11</v>
      </c>
      <c r="C221" s="2" t="str">
        <f>"01"</f>
        <v>01</v>
      </c>
      <c r="D221" s="1" t="s">
        <v>24</v>
      </c>
      <c r="E221" s="2" t="s">
        <v>63</v>
      </c>
      <c r="F221" s="1" t="s">
        <v>64</v>
      </c>
      <c r="G221" s="1" t="s">
        <v>446</v>
      </c>
      <c r="H221" s="5">
        <v>2225</v>
      </c>
      <c r="I221" s="5">
        <v>2017</v>
      </c>
      <c r="J221" s="3">
        <v>43046</v>
      </c>
      <c r="K221" s="1" t="s">
        <v>445</v>
      </c>
      <c r="L221" s="6">
        <v>7541.62</v>
      </c>
    </row>
    <row r="222" spans="1:15" s="26" customFormat="1" ht="15" x14ac:dyDescent="0.25">
      <c r="A222" s="28"/>
      <c r="B222" s="29"/>
      <c r="C222" s="30"/>
      <c r="D222" s="29"/>
      <c r="E222" s="30"/>
      <c r="F222" s="29"/>
      <c r="G222" s="29"/>
      <c r="H222" s="30"/>
      <c r="I222" s="31"/>
      <c r="K222" s="33" t="s">
        <v>446</v>
      </c>
      <c r="L222" s="34">
        <v>7541.62</v>
      </c>
    </row>
    <row r="223" spans="1:15" s="26" customFormat="1" ht="12.75" x14ac:dyDescent="0.25">
      <c r="A223" s="28"/>
      <c r="B223" s="29"/>
      <c r="C223" s="30"/>
      <c r="D223" s="29"/>
      <c r="E223" s="30"/>
      <c r="F223" s="29"/>
      <c r="G223" s="29"/>
      <c r="H223" s="30"/>
      <c r="I223" s="31"/>
      <c r="J223" s="29"/>
      <c r="K223" s="27"/>
    </row>
    <row r="224" spans="1:15" ht="25.5" customHeight="1" x14ac:dyDescent="0.25">
      <c r="A224" s="4" t="str">
        <f>"01"</f>
        <v>01</v>
      </c>
      <c r="B224" s="1" t="s">
        <v>11</v>
      </c>
      <c r="C224" s="2" t="str">
        <f>"01"</f>
        <v>01</v>
      </c>
      <c r="D224" s="1" t="s">
        <v>24</v>
      </c>
      <c r="E224" s="2" t="s">
        <v>63</v>
      </c>
      <c r="F224" s="1" t="s">
        <v>64</v>
      </c>
      <c r="G224" s="1" t="s">
        <v>342</v>
      </c>
      <c r="H224" s="5">
        <v>2032</v>
      </c>
      <c r="I224" s="5">
        <v>2017</v>
      </c>
      <c r="J224" s="3">
        <v>43024</v>
      </c>
      <c r="K224" s="1" t="s">
        <v>639</v>
      </c>
      <c r="L224" s="6">
        <v>3506.74</v>
      </c>
      <c r="O224" s="32"/>
    </row>
    <row r="225" spans="1:15" s="26" customFormat="1" ht="15" x14ac:dyDescent="0.25">
      <c r="A225" s="28"/>
      <c r="B225" s="29"/>
      <c r="C225" s="30"/>
      <c r="D225" s="29"/>
      <c r="E225" s="30"/>
      <c r="F225" s="29"/>
      <c r="G225" s="29"/>
      <c r="H225" s="30"/>
      <c r="I225" s="31"/>
      <c r="K225" s="33" t="s">
        <v>342</v>
      </c>
      <c r="L225" s="34">
        <v>3506.74</v>
      </c>
    </row>
    <row r="226" spans="1:15" s="26" customFormat="1" ht="12.75" x14ac:dyDescent="0.25">
      <c r="A226" s="28"/>
      <c r="B226" s="29"/>
      <c r="C226" s="30"/>
      <c r="D226" s="29"/>
      <c r="E226" s="30"/>
      <c r="F226" s="29"/>
      <c r="G226" s="29"/>
      <c r="H226" s="30"/>
      <c r="I226" s="31"/>
      <c r="J226" s="29"/>
      <c r="K226" s="27"/>
    </row>
    <row r="227" spans="1:15" ht="25.5" customHeight="1" x14ac:dyDescent="0.25">
      <c r="A227" s="4" t="str">
        <f>"01"</f>
        <v>01</v>
      </c>
      <c r="B227" s="1" t="s">
        <v>11</v>
      </c>
      <c r="C227" s="2" t="str">
        <f>"01"</f>
        <v>01</v>
      </c>
      <c r="D227" s="1" t="s">
        <v>24</v>
      </c>
      <c r="E227" s="2" t="s">
        <v>63</v>
      </c>
      <c r="F227" s="1" t="s">
        <v>64</v>
      </c>
      <c r="G227" s="1" t="s">
        <v>267</v>
      </c>
      <c r="H227" s="5">
        <v>2274</v>
      </c>
      <c r="I227" s="5">
        <v>2017</v>
      </c>
      <c r="J227" s="3">
        <v>43059</v>
      </c>
      <c r="K227" s="1" t="s">
        <v>485</v>
      </c>
      <c r="L227" s="6">
        <v>2500</v>
      </c>
      <c r="O227" s="32"/>
    </row>
    <row r="228" spans="1:15" s="26" customFormat="1" ht="15" x14ac:dyDescent="0.25">
      <c r="A228" s="28"/>
      <c r="B228" s="29"/>
      <c r="C228" s="30"/>
      <c r="D228" s="29"/>
      <c r="E228" s="30"/>
      <c r="F228" s="29"/>
      <c r="G228" s="29"/>
      <c r="H228" s="30"/>
      <c r="I228" s="31"/>
      <c r="K228" s="33" t="s">
        <v>267</v>
      </c>
      <c r="L228" s="34">
        <v>2500</v>
      </c>
    </row>
    <row r="229" spans="1:15" s="26" customFormat="1" ht="12.75" x14ac:dyDescent="0.25">
      <c r="A229" s="28"/>
      <c r="B229" s="29"/>
      <c r="C229" s="30"/>
      <c r="D229" s="29"/>
      <c r="E229" s="30"/>
      <c r="F229" s="29"/>
      <c r="G229" s="29"/>
      <c r="H229" s="30"/>
      <c r="I229" s="31"/>
      <c r="J229" s="29"/>
      <c r="K229" s="27"/>
    </row>
    <row r="230" spans="1:15" ht="25.5" customHeight="1" x14ac:dyDescent="0.25">
      <c r="A230" s="4" t="str">
        <f>"01"</f>
        <v>01</v>
      </c>
      <c r="B230" s="1" t="s">
        <v>11</v>
      </c>
      <c r="C230" s="2" t="str">
        <f>"01"</f>
        <v>01</v>
      </c>
      <c r="D230" s="1" t="s">
        <v>24</v>
      </c>
      <c r="E230" s="2" t="s">
        <v>63</v>
      </c>
      <c r="F230" s="1" t="s">
        <v>64</v>
      </c>
      <c r="G230" s="1" t="s">
        <v>266</v>
      </c>
      <c r="H230" s="5">
        <v>2033</v>
      </c>
      <c r="I230" s="5">
        <v>2017</v>
      </c>
      <c r="J230" s="3">
        <v>43024</v>
      </c>
      <c r="K230" s="1" t="s">
        <v>343</v>
      </c>
      <c r="L230" s="6">
        <v>4000</v>
      </c>
      <c r="O230" s="32"/>
    </row>
    <row r="231" spans="1:15" s="26" customFormat="1" ht="15" x14ac:dyDescent="0.25">
      <c r="A231" s="28"/>
      <c r="B231" s="29"/>
      <c r="C231" s="30"/>
      <c r="D231" s="29"/>
      <c r="E231" s="30"/>
      <c r="F231" s="29"/>
      <c r="G231" s="29"/>
      <c r="H231" s="30"/>
      <c r="I231" s="31"/>
      <c r="K231" s="33" t="s">
        <v>266</v>
      </c>
      <c r="L231" s="34">
        <v>4000</v>
      </c>
    </row>
    <row r="232" spans="1:15" s="26" customFormat="1" ht="12.75" x14ac:dyDescent="0.25">
      <c r="A232" s="28"/>
      <c r="B232" s="29"/>
      <c r="C232" s="30"/>
      <c r="D232" s="29"/>
      <c r="E232" s="30"/>
      <c r="F232" s="29"/>
      <c r="G232" s="29"/>
      <c r="H232" s="30"/>
      <c r="I232" s="31"/>
      <c r="J232" s="29"/>
      <c r="K232" s="27"/>
    </row>
    <row r="233" spans="1:15" ht="25.5" customHeight="1" x14ac:dyDescent="0.25">
      <c r="A233" s="4" t="str">
        <f>"01"</f>
        <v>01</v>
      </c>
      <c r="B233" s="1" t="s">
        <v>11</v>
      </c>
      <c r="C233" s="2" t="str">
        <f>"01"</f>
        <v>01</v>
      </c>
      <c r="D233" s="1" t="s">
        <v>24</v>
      </c>
      <c r="E233" s="2" t="s">
        <v>63</v>
      </c>
      <c r="F233" s="1" t="s">
        <v>64</v>
      </c>
      <c r="G233" s="1" t="s">
        <v>407</v>
      </c>
      <c r="H233" s="5">
        <v>2178</v>
      </c>
      <c r="I233" s="5">
        <v>2017</v>
      </c>
      <c r="J233" s="3">
        <v>43042</v>
      </c>
      <c r="K233" s="1" t="s">
        <v>406</v>
      </c>
      <c r="L233" s="6">
        <v>4297.08</v>
      </c>
      <c r="O233" s="32"/>
    </row>
    <row r="234" spans="1:15" s="26" customFormat="1" ht="15" x14ac:dyDescent="0.25">
      <c r="A234" s="28"/>
      <c r="B234" s="29"/>
      <c r="C234" s="30"/>
      <c r="D234" s="29"/>
      <c r="E234" s="30"/>
      <c r="F234" s="29"/>
      <c r="G234" s="29"/>
      <c r="H234" s="30"/>
      <c r="I234" s="31"/>
      <c r="K234" s="33" t="s">
        <v>407</v>
      </c>
      <c r="L234" s="34">
        <v>4297.08</v>
      </c>
    </row>
    <row r="235" spans="1:15" s="26" customFormat="1" ht="12.75" x14ac:dyDescent="0.25">
      <c r="A235" s="28"/>
      <c r="B235" s="29"/>
      <c r="C235" s="30"/>
      <c r="D235" s="29"/>
      <c r="E235" s="30"/>
      <c r="F235" s="29"/>
      <c r="G235" s="29"/>
      <c r="H235" s="30"/>
      <c r="I235" s="31"/>
      <c r="J235" s="29"/>
      <c r="K235" s="27"/>
    </row>
    <row r="236" spans="1:15" ht="25.5" customHeight="1" x14ac:dyDescent="0.25">
      <c r="A236" s="4" t="str">
        <f>"01"</f>
        <v>01</v>
      </c>
      <c r="B236" s="1" t="s">
        <v>11</v>
      </c>
      <c r="C236" s="2" t="str">
        <f>"01"</f>
        <v>01</v>
      </c>
      <c r="D236" s="1" t="s">
        <v>24</v>
      </c>
      <c r="E236" s="2" t="s">
        <v>63</v>
      </c>
      <c r="F236" s="1" t="s">
        <v>64</v>
      </c>
      <c r="G236" s="1" t="s">
        <v>226</v>
      </c>
      <c r="H236" s="5">
        <v>1974</v>
      </c>
      <c r="I236" s="5">
        <v>2017</v>
      </c>
      <c r="J236" s="3">
        <v>43017</v>
      </c>
      <c r="K236" s="1" t="s">
        <v>301</v>
      </c>
      <c r="L236" s="6">
        <v>7000</v>
      </c>
      <c r="O236" s="32"/>
    </row>
    <row r="237" spans="1:15" s="26" customFormat="1" ht="15" x14ac:dyDescent="0.25">
      <c r="A237" s="28"/>
      <c r="B237" s="29"/>
      <c r="C237" s="30"/>
      <c r="D237" s="29"/>
      <c r="E237" s="30"/>
      <c r="F237" s="29"/>
      <c r="G237" s="29"/>
      <c r="H237" s="30"/>
      <c r="I237" s="31"/>
      <c r="K237" s="33" t="s">
        <v>226</v>
      </c>
      <c r="L237" s="34">
        <v>7000</v>
      </c>
    </row>
    <row r="238" spans="1:15" s="26" customFormat="1" ht="12.75" x14ac:dyDescent="0.25">
      <c r="A238" s="28"/>
      <c r="B238" s="29"/>
      <c r="C238" s="30"/>
      <c r="D238" s="29"/>
      <c r="E238" s="30"/>
      <c r="F238" s="29"/>
      <c r="G238" s="29"/>
      <c r="H238" s="30"/>
      <c r="I238" s="31"/>
      <c r="J238" s="29"/>
      <c r="K238" s="27"/>
    </row>
    <row r="239" spans="1:15" ht="25.5" customHeight="1" x14ac:dyDescent="0.25">
      <c r="A239" s="4" t="str">
        <f>"01"</f>
        <v>01</v>
      </c>
      <c r="B239" s="1" t="s">
        <v>11</v>
      </c>
      <c r="C239" s="2" t="str">
        <f>"01"</f>
        <v>01</v>
      </c>
      <c r="D239" s="1" t="s">
        <v>24</v>
      </c>
      <c r="E239" s="2" t="s">
        <v>63</v>
      </c>
      <c r="F239" s="1" t="s">
        <v>64</v>
      </c>
      <c r="G239" s="1" t="s">
        <v>264</v>
      </c>
      <c r="H239" s="5">
        <v>2271</v>
      </c>
      <c r="I239" s="5">
        <v>2017</v>
      </c>
      <c r="J239" s="3">
        <v>43059</v>
      </c>
      <c r="K239" s="1" t="s">
        <v>482</v>
      </c>
      <c r="L239" s="6">
        <v>7683.79</v>
      </c>
    </row>
    <row r="240" spans="1:15" s="26" customFormat="1" ht="15" x14ac:dyDescent="0.25">
      <c r="A240" s="28"/>
      <c r="B240" s="29"/>
      <c r="C240" s="30"/>
      <c r="D240" s="29"/>
      <c r="E240" s="30"/>
      <c r="F240" s="29"/>
      <c r="G240" s="29"/>
      <c r="H240" s="30"/>
      <c r="I240" s="31"/>
      <c r="K240" s="33" t="s">
        <v>264</v>
      </c>
      <c r="L240" s="34">
        <v>7683.79</v>
      </c>
    </row>
    <row r="241" spans="1:12" s="26" customFormat="1" ht="12.75" x14ac:dyDescent="0.25">
      <c r="A241" s="28"/>
      <c r="B241" s="29"/>
      <c r="C241" s="30"/>
      <c r="D241" s="29"/>
      <c r="E241" s="30"/>
      <c r="F241" s="29"/>
      <c r="G241" s="29"/>
      <c r="H241" s="30"/>
      <c r="I241" s="31"/>
      <c r="J241" s="29"/>
      <c r="K241" s="27"/>
    </row>
    <row r="242" spans="1:12" ht="25.5" customHeight="1" x14ac:dyDescent="0.25">
      <c r="A242" s="4" t="str">
        <f>"01"</f>
        <v>01</v>
      </c>
      <c r="B242" s="1" t="s">
        <v>11</v>
      </c>
      <c r="C242" s="2" t="str">
        <f>"01"</f>
        <v>01</v>
      </c>
      <c r="D242" s="1" t="s">
        <v>24</v>
      </c>
      <c r="E242" s="2" t="s">
        <v>63</v>
      </c>
      <c r="F242" s="1" t="s">
        <v>64</v>
      </c>
      <c r="G242" s="1" t="s">
        <v>276</v>
      </c>
      <c r="H242" s="5">
        <v>2429</v>
      </c>
      <c r="I242" s="5">
        <v>2017</v>
      </c>
      <c r="J242" s="3">
        <v>43074</v>
      </c>
      <c r="K242" s="1" t="s">
        <v>547</v>
      </c>
      <c r="L242" s="6">
        <v>6992.01</v>
      </c>
    </row>
    <row r="243" spans="1:12" s="26" customFormat="1" ht="15" x14ac:dyDescent="0.25">
      <c r="A243" s="28"/>
      <c r="B243" s="29"/>
      <c r="C243" s="30"/>
      <c r="D243" s="29"/>
      <c r="E243" s="30"/>
      <c r="F243" s="29"/>
      <c r="G243" s="29"/>
      <c r="H243" s="30"/>
      <c r="I243" s="31"/>
      <c r="K243" s="33" t="s">
        <v>276</v>
      </c>
      <c r="L243" s="34">
        <v>6992.01</v>
      </c>
    </row>
    <row r="244" spans="1:12" s="26" customFormat="1" ht="12.75" x14ac:dyDescent="0.25">
      <c r="A244" s="28"/>
      <c r="B244" s="29"/>
      <c r="C244" s="30"/>
      <c r="D244" s="29"/>
      <c r="E244" s="30"/>
      <c r="F244" s="29"/>
      <c r="G244" s="29"/>
      <c r="H244" s="30"/>
      <c r="I244" s="31"/>
      <c r="J244" s="29"/>
      <c r="K244" s="27"/>
    </row>
    <row r="245" spans="1:12" ht="25.5" customHeight="1" x14ac:dyDescent="0.25">
      <c r="A245" s="4" t="str">
        <f>"01"</f>
        <v>01</v>
      </c>
      <c r="B245" s="1" t="s">
        <v>11</v>
      </c>
      <c r="C245" s="2" t="str">
        <f>"01"</f>
        <v>01</v>
      </c>
      <c r="D245" s="1" t="s">
        <v>24</v>
      </c>
      <c r="E245" s="2" t="s">
        <v>63</v>
      </c>
      <c r="F245" s="1" t="s">
        <v>64</v>
      </c>
      <c r="G245" s="1" t="s">
        <v>237</v>
      </c>
      <c r="H245" s="5">
        <v>2376</v>
      </c>
      <c r="I245" s="5">
        <v>2017</v>
      </c>
      <c r="J245" s="3">
        <v>43066</v>
      </c>
      <c r="K245" s="1" t="s">
        <v>522</v>
      </c>
      <c r="L245" s="6">
        <v>8979.7099999999991</v>
      </c>
    </row>
    <row r="246" spans="1:12" s="26" customFormat="1" ht="15" x14ac:dyDescent="0.25">
      <c r="A246" s="28"/>
      <c r="B246" s="29"/>
      <c r="C246" s="30"/>
      <c r="D246" s="29"/>
      <c r="E246" s="30"/>
      <c r="F246" s="29"/>
      <c r="G246" s="29"/>
      <c r="H246" s="30"/>
      <c r="I246" s="31"/>
      <c r="K246" s="33" t="s">
        <v>237</v>
      </c>
      <c r="L246" s="34">
        <v>8979.7099999999991</v>
      </c>
    </row>
    <row r="247" spans="1:12" s="26" customFormat="1" ht="12.75" x14ac:dyDescent="0.25">
      <c r="A247" s="28"/>
      <c r="B247" s="29"/>
      <c r="C247" s="30"/>
      <c r="D247" s="29"/>
      <c r="E247" s="30"/>
      <c r="F247" s="29"/>
      <c r="G247" s="29"/>
      <c r="H247" s="30"/>
      <c r="I247" s="31"/>
      <c r="J247" s="29"/>
      <c r="K247" s="27"/>
    </row>
    <row r="248" spans="1:12" ht="25.5" customHeight="1" x14ac:dyDescent="0.25">
      <c r="A248" s="4" t="str">
        <f>"01"</f>
        <v>01</v>
      </c>
      <c r="B248" s="1" t="s">
        <v>11</v>
      </c>
      <c r="C248" s="2" t="str">
        <f>"01"</f>
        <v>01</v>
      </c>
      <c r="D248" s="1" t="s">
        <v>24</v>
      </c>
      <c r="E248" s="2" t="s">
        <v>63</v>
      </c>
      <c r="F248" s="1" t="s">
        <v>64</v>
      </c>
      <c r="G248" s="1" t="s">
        <v>365</v>
      </c>
      <c r="H248" s="5">
        <v>2086</v>
      </c>
      <c r="I248" s="5">
        <v>2017</v>
      </c>
      <c r="J248" s="3">
        <v>43032</v>
      </c>
      <c r="K248" s="1" t="s">
        <v>364</v>
      </c>
      <c r="L248" s="6">
        <v>2000</v>
      </c>
    </row>
    <row r="249" spans="1:12" s="26" customFormat="1" ht="15" x14ac:dyDescent="0.25">
      <c r="A249" s="28"/>
      <c r="B249" s="29"/>
      <c r="C249" s="30"/>
      <c r="D249" s="29"/>
      <c r="E249" s="30"/>
      <c r="F249" s="29"/>
      <c r="G249" s="29"/>
      <c r="H249" s="30"/>
      <c r="I249" s="31"/>
      <c r="K249" s="33" t="s">
        <v>365</v>
      </c>
      <c r="L249" s="34">
        <v>2000</v>
      </c>
    </row>
    <row r="250" spans="1:12" s="26" customFormat="1" ht="12.75" x14ac:dyDescent="0.25">
      <c r="A250" s="28"/>
      <c r="B250" s="29"/>
      <c r="C250" s="30"/>
      <c r="D250" s="29"/>
      <c r="E250" s="30"/>
      <c r="F250" s="29"/>
      <c r="G250" s="29"/>
      <c r="H250" s="30"/>
      <c r="I250" s="31"/>
      <c r="J250" s="29"/>
      <c r="K250" s="27"/>
    </row>
    <row r="251" spans="1:12" ht="25.5" customHeight="1" x14ac:dyDescent="0.25">
      <c r="A251" s="4" t="str">
        <f>"01"</f>
        <v>01</v>
      </c>
      <c r="B251" s="1" t="s">
        <v>11</v>
      </c>
      <c r="C251" s="2" t="str">
        <f>"01"</f>
        <v>01</v>
      </c>
      <c r="D251" s="1" t="s">
        <v>24</v>
      </c>
      <c r="E251" s="2" t="s">
        <v>63</v>
      </c>
      <c r="F251" s="1" t="s">
        <v>64</v>
      </c>
      <c r="G251" s="1" t="s">
        <v>358</v>
      </c>
      <c r="H251" s="5">
        <v>2055</v>
      </c>
      <c r="I251" s="5">
        <v>2017</v>
      </c>
      <c r="J251" s="3">
        <v>43024</v>
      </c>
      <c r="K251" s="1" t="s">
        <v>357</v>
      </c>
      <c r="L251" s="6">
        <v>10000</v>
      </c>
    </row>
    <row r="252" spans="1:12" s="26" customFormat="1" ht="15" x14ac:dyDescent="0.25">
      <c r="A252" s="28"/>
      <c r="B252" s="29"/>
      <c r="C252" s="30"/>
      <c r="D252" s="29"/>
      <c r="E252" s="30"/>
      <c r="F252" s="29"/>
      <c r="G252" s="29"/>
      <c r="H252" s="30"/>
      <c r="I252" s="31"/>
      <c r="K252" s="33" t="s">
        <v>358</v>
      </c>
      <c r="L252" s="34">
        <v>10000</v>
      </c>
    </row>
    <row r="253" spans="1:12" s="26" customFormat="1" ht="12.75" x14ac:dyDescent="0.25">
      <c r="A253" s="28"/>
      <c r="B253" s="29"/>
      <c r="C253" s="30"/>
      <c r="D253" s="29"/>
      <c r="E253" s="30"/>
      <c r="F253" s="29"/>
      <c r="G253" s="29"/>
      <c r="H253" s="30"/>
      <c r="I253" s="31"/>
      <c r="J253" s="29"/>
      <c r="K253" s="27"/>
    </row>
    <row r="254" spans="1:12" ht="25.5" customHeight="1" x14ac:dyDescent="0.25">
      <c r="A254" s="4" t="str">
        <f>"01"</f>
        <v>01</v>
      </c>
      <c r="B254" s="1" t="s">
        <v>11</v>
      </c>
      <c r="C254" s="2" t="str">
        <f>"01"</f>
        <v>01</v>
      </c>
      <c r="D254" s="1" t="s">
        <v>24</v>
      </c>
      <c r="E254" s="2" t="s">
        <v>63</v>
      </c>
      <c r="F254" s="1" t="s">
        <v>64</v>
      </c>
      <c r="G254" s="1" t="s">
        <v>251</v>
      </c>
      <c r="H254" s="5">
        <v>2088</v>
      </c>
      <c r="I254" s="5">
        <v>2017</v>
      </c>
      <c r="J254" s="3">
        <v>43032</v>
      </c>
      <c r="K254" s="1" t="s">
        <v>367</v>
      </c>
      <c r="L254" s="6">
        <v>21000</v>
      </c>
    </row>
    <row r="255" spans="1:12" ht="25.5" customHeight="1" x14ac:dyDescent="0.25">
      <c r="A255" s="4" t="str">
        <f>"01"</f>
        <v>01</v>
      </c>
      <c r="B255" s="1" t="s">
        <v>11</v>
      </c>
      <c r="C255" s="2" t="str">
        <f>"01"</f>
        <v>01</v>
      </c>
      <c r="D255" s="1" t="s">
        <v>24</v>
      </c>
      <c r="E255" s="2" t="s">
        <v>63</v>
      </c>
      <c r="F255" s="1" t="s">
        <v>64</v>
      </c>
      <c r="G255" s="1" t="s">
        <v>251</v>
      </c>
      <c r="H255" s="5">
        <v>2380</v>
      </c>
      <c r="I255" s="5">
        <v>2017</v>
      </c>
      <c r="J255" s="3">
        <v>43066</v>
      </c>
      <c r="K255" s="1" t="s">
        <v>527</v>
      </c>
      <c r="L255" s="6">
        <v>11125.82</v>
      </c>
    </row>
    <row r="256" spans="1:12" s="26" customFormat="1" ht="15" x14ac:dyDescent="0.25">
      <c r="A256" s="28"/>
      <c r="B256" s="29"/>
      <c r="C256" s="30"/>
      <c r="D256" s="29"/>
      <c r="E256" s="30"/>
      <c r="F256" s="29"/>
      <c r="G256" s="29"/>
      <c r="H256" s="30"/>
      <c r="I256" s="31"/>
      <c r="K256" s="33" t="s">
        <v>251</v>
      </c>
      <c r="L256" s="34">
        <v>32125.82</v>
      </c>
    </row>
    <row r="257" spans="1:12" s="26" customFormat="1" ht="12.75" x14ac:dyDescent="0.25">
      <c r="A257" s="28"/>
      <c r="B257" s="29"/>
      <c r="C257" s="30"/>
      <c r="D257" s="29"/>
      <c r="E257" s="30"/>
      <c r="F257" s="29"/>
      <c r="G257" s="29"/>
      <c r="H257" s="30"/>
      <c r="I257" s="31"/>
      <c r="J257" s="29"/>
      <c r="K257" s="27"/>
    </row>
    <row r="258" spans="1:12" ht="25.5" customHeight="1" x14ac:dyDescent="0.25">
      <c r="A258" s="4" t="str">
        <f>"01"</f>
        <v>01</v>
      </c>
      <c r="B258" s="1" t="s">
        <v>11</v>
      </c>
      <c r="C258" s="2" t="str">
        <f>"01"</f>
        <v>01</v>
      </c>
      <c r="D258" s="1" t="s">
        <v>24</v>
      </c>
      <c r="E258" s="2" t="s">
        <v>63</v>
      </c>
      <c r="F258" s="1" t="s">
        <v>64</v>
      </c>
      <c r="G258" s="1" t="s">
        <v>198</v>
      </c>
      <c r="H258" s="5">
        <v>2205</v>
      </c>
      <c r="I258" s="5">
        <v>2017</v>
      </c>
      <c r="J258" s="3">
        <v>43042</v>
      </c>
      <c r="K258" s="1" t="s">
        <v>426</v>
      </c>
      <c r="L258" s="6">
        <v>4980.3100000000004</v>
      </c>
    </row>
    <row r="259" spans="1:12" s="26" customFormat="1" ht="15" x14ac:dyDescent="0.25">
      <c r="A259" s="28"/>
      <c r="B259" s="29"/>
      <c r="C259" s="30"/>
      <c r="D259" s="29"/>
      <c r="E259" s="30"/>
      <c r="F259" s="29"/>
      <c r="G259" s="29"/>
      <c r="H259" s="30"/>
      <c r="I259" s="31"/>
      <c r="K259" s="33" t="s">
        <v>198</v>
      </c>
      <c r="L259" s="34">
        <v>4980.3100000000004</v>
      </c>
    </row>
    <row r="260" spans="1:12" s="26" customFormat="1" ht="12.75" x14ac:dyDescent="0.25">
      <c r="A260" s="28"/>
      <c r="B260" s="29"/>
      <c r="C260" s="30"/>
      <c r="D260" s="29"/>
      <c r="E260" s="30"/>
      <c r="F260" s="29"/>
      <c r="G260" s="29"/>
      <c r="H260" s="30"/>
      <c r="I260" s="31"/>
      <c r="J260" s="29"/>
      <c r="K260" s="27"/>
    </row>
    <row r="261" spans="1:12" ht="25.5" customHeight="1" x14ac:dyDescent="0.25">
      <c r="A261" s="4" t="str">
        <f>"01"</f>
        <v>01</v>
      </c>
      <c r="B261" s="1" t="s">
        <v>11</v>
      </c>
      <c r="C261" s="2" t="str">
        <f>"01"</f>
        <v>01</v>
      </c>
      <c r="D261" s="1" t="s">
        <v>24</v>
      </c>
      <c r="E261" s="2" t="s">
        <v>63</v>
      </c>
      <c r="F261" s="1" t="s">
        <v>64</v>
      </c>
      <c r="G261" s="1" t="s">
        <v>159</v>
      </c>
      <c r="H261" s="5">
        <v>1980</v>
      </c>
      <c r="I261" s="5">
        <v>2017</v>
      </c>
      <c r="J261" s="3">
        <v>43017</v>
      </c>
      <c r="K261" s="1" t="s">
        <v>309</v>
      </c>
      <c r="L261" s="6">
        <v>7448.71</v>
      </c>
    </row>
    <row r="262" spans="1:12" s="26" customFormat="1" ht="15" x14ac:dyDescent="0.25">
      <c r="A262" s="28"/>
      <c r="B262" s="29"/>
      <c r="C262" s="30"/>
      <c r="D262" s="29"/>
      <c r="E262" s="30"/>
      <c r="F262" s="29"/>
      <c r="G262" s="29"/>
      <c r="H262" s="30"/>
      <c r="I262" s="31"/>
      <c r="K262" s="33" t="s">
        <v>159</v>
      </c>
      <c r="L262" s="34">
        <v>7448.71</v>
      </c>
    </row>
    <row r="263" spans="1:12" s="26" customFormat="1" ht="12.75" x14ac:dyDescent="0.25">
      <c r="A263" s="28"/>
      <c r="B263" s="29"/>
      <c r="C263" s="30"/>
      <c r="D263" s="29"/>
      <c r="E263" s="30"/>
      <c r="F263" s="29"/>
      <c r="G263" s="29"/>
      <c r="H263" s="30"/>
      <c r="I263" s="31"/>
      <c r="J263" s="29"/>
      <c r="K263" s="27"/>
    </row>
    <row r="264" spans="1:12" ht="25.5" customHeight="1" x14ac:dyDescent="0.25">
      <c r="A264" s="4" t="str">
        <f>"01"</f>
        <v>01</v>
      </c>
      <c r="B264" s="1" t="s">
        <v>11</v>
      </c>
      <c r="C264" s="2" t="str">
        <f>"01"</f>
        <v>01</v>
      </c>
      <c r="D264" s="1" t="s">
        <v>24</v>
      </c>
      <c r="E264" s="2" t="s">
        <v>63</v>
      </c>
      <c r="F264" s="1" t="s">
        <v>64</v>
      </c>
      <c r="G264" s="1" t="s">
        <v>255</v>
      </c>
      <c r="H264" s="5">
        <v>1973</v>
      </c>
      <c r="I264" s="5">
        <v>2017</v>
      </c>
      <c r="J264" s="3">
        <v>43017</v>
      </c>
      <c r="K264" s="1" t="s">
        <v>300</v>
      </c>
      <c r="L264" s="6">
        <v>765.03</v>
      </c>
    </row>
    <row r="265" spans="1:12" ht="25.5" customHeight="1" x14ac:dyDescent="0.25">
      <c r="A265" s="4" t="str">
        <f>"01"</f>
        <v>01</v>
      </c>
      <c r="B265" s="1" t="s">
        <v>11</v>
      </c>
      <c r="C265" s="2" t="str">
        <f>"01"</f>
        <v>01</v>
      </c>
      <c r="D265" s="1" t="s">
        <v>24</v>
      </c>
      <c r="E265" s="2" t="s">
        <v>63</v>
      </c>
      <c r="F265" s="1" t="s">
        <v>64</v>
      </c>
      <c r="G265" s="1" t="s">
        <v>255</v>
      </c>
      <c r="H265" s="5">
        <v>2179</v>
      </c>
      <c r="I265" s="5">
        <v>2017</v>
      </c>
      <c r="J265" s="3">
        <v>43042</v>
      </c>
      <c r="K265" s="1" t="s">
        <v>408</v>
      </c>
      <c r="L265" s="6">
        <v>4666.24</v>
      </c>
    </row>
    <row r="266" spans="1:12" s="26" customFormat="1" ht="15" x14ac:dyDescent="0.25">
      <c r="A266" s="28"/>
      <c r="B266" s="29"/>
      <c r="C266" s="30"/>
      <c r="D266" s="29"/>
      <c r="E266" s="30"/>
      <c r="F266" s="29"/>
      <c r="G266" s="29"/>
      <c r="H266" s="30"/>
      <c r="I266" s="31"/>
      <c r="K266" s="33" t="s">
        <v>255</v>
      </c>
      <c r="L266" s="34">
        <v>5431.2699999999995</v>
      </c>
    </row>
    <row r="267" spans="1:12" s="26" customFormat="1" ht="12.75" x14ac:dyDescent="0.25">
      <c r="A267" s="28"/>
      <c r="B267" s="29"/>
      <c r="C267" s="30"/>
      <c r="D267" s="29"/>
      <c r="E267" s="30"/>
      <c r="F267" s="29"/>
      <c r="G267" s="29"/>
      <c r="H267" s="30"/>
      <c r="I267" s="31"/>
      <c r="J267" s="29"/>
      <c r="K267" s="27"/>
    </row>
    <row r="268" spans="1:12" ht="25.5" customHeight="1" x14ac:dyDescent="0.25">
      <c r="A268" s="4" t="str">
        <f>"01"</f>
        <v>01</v>
      </c>
      <c r="B268" s="1" t="s">
        <v>11</v>
      </c>
      <c r="C268" s="2" t="str">
        <f>"01"</f>
        <v>01</v>
      </c>
      <c r="D268" s="1" t="s">
        <v>24</v>
      </c>
      <c r="E268" s="2" t="s">
        <v>63</v>
      </c>
      <c r="F268" s="1" t="s">
        <v>64</v>
      </c>
      <c r="G268" s="1" t="s">
        <v>525</v>
      </c>
      <c r="H268" s="5">
        <v>2378</v>
      </c>
      <c r="I268" s="5">
        <v>2017</v>
      </c>
      <c r="J268" s="3">
        <v>43066</v>
      </c>
      <c r="K268" s="1" t="s">
        <v>524</v>
      </c>
      <c r="L268" s="6">
        <v>3846.15</v>
      </c>
    </row>
    <row r="269" spans="1:12" s="26" customFormat="1" ht="15" x14ac:dyDescent="0.25">
      <c r="A269" s="28"/>
      <c r="B269" s="29"/>
      <c r="C269" s="30"/>
      <c r="D269" s="29"/>
      <c r="E269" s="30"/>
      <c r="F269" s="29"/>
      <c r="G269" s="29"/>
      <c r="H269" s="30"/>
      <c r="I269" s="31"/>
      <c r="K269" s="33" t="s">
        <v>525</v>
      </c>
      <c r="L269" s="34">
        <v>3846.15</v>
      </c>
    </row>
    <row r="270" spans="1:12" s="26" customFormat="1" ht="12.75" x14ac:dyDescent="0.25">
      <c r="A270" s="28"/>
      <c r="B270" s="29"/>
      <c r="C270" s="30"/>
      <c r="D270" s="29"/>
      <c r="E270" s="30"/>
      <c r="F270" s="29"/>
      <c r="G270" s="29"/>
      <c r="H270" s="30"/>
      <c r="I270" s="31"/>
      <c r="J270" s="29"/>
      <c r="K270" s="27"/>
    </row>
    <row r="271" spans="1:12" ht="25.5" customHeight="1" x14ac:dyDescent="0.25">
      <c r="A271" s="4" t="str">
        <f>"01"</f>
        <v>01</v>
      </c>
      <c r="B271" s="1" t="s">
        <v>11</v>
      </c>
      <c r="C271" s="2" t="str">
        <f>"01"</f>
        <v>01</v>
      </c>
      <c r="D271" s="1" t="s">
        <v>24</v>
      </c>
      <c r="E271" s="2" t="s">
        <v>63</v>
      </c>
      <c r="F271" s="1" t="s">
        <v>64</v>
      </c>
      <c r="G271" s="1" t="s">
        <v>481</v>
      </c>
      <c r="H271" s="5">
        <v>2270</v>
      </c>
      <c r="I271" s="5">
        <v>2017</v>
      </c>
      <c r="J271" s="3">
        <v>43059</v>
      </c>
      <c r="K271" s="1" t="s">
        <v>480</v>
      </c>
      <c r="L271" s="6">
        <v>5890.5</v>
      </c>
    </row>
    <row r="272" spans="1:12" s="26" customFormat="1" ht="15" x14ac:dyDescent="0.25">
      <c r="A272" s="28"/>
      <c r="B272" s="29"/>
      <c r="C272" s="30"/>
      <c r="D272" s="29"/>
      <c r="E272" s="30"/>
      <c r="F272" s="29"/>
      <c r="G272" s="29"/>
      <c r="H272" s="30"/>
      <c r="I272" s="31"/>
      <c r="K272" s="33" t="s">
        <v>481</v>
      </c>
      <c r="L272" s="34">
        <v>5890.5</v>
      </c>
    </row>
    <row r="273" spans="1:12" s="26" customFormat="1" ht="12.75" x14ac:dyDescent="0.25">
      <c r="A273" s="28"/>
      <c r="B273" s="29"/>
      <c r="C273" s="30"/>
      <c r="D273" s="29"/>
      <c r="E273" s="30"/>
      <c r="F273" s="29"/>
      <c r="G273" s="29"/>
      <c r="H273" s="30"/>
      <c r="I273" s="31"/>
      <c r="J273" s="29"/>
      <c r="K273" s="27"/>
    </row>
    <row r="274" spans="1:12" ht="25.5" customHeight="1" x14ac:dyDescent="0.25">
      <c r="A274" s="4" t="str">
        <f>"01"</f>
        <v>01</v>
      </c>
      <c r="B274" s="1" t="s">
        <v>11</v>
      </c>
      <c r="C274" s="2" t="str">
        <f>"01"</f>
        <v>01</v>
      </c>
      <c r="D274" s="1" t="s">
        <v>24</v>
      </c>
      <c r="E274" s="2" t="s">
        <v>63</v>
      </c>
      <c r="F274" s="1" t="s">
        <v>64</v>
      </c>
      <c r="G274" s="1" t="s">
        <v>233</v>
      </c>
      <c r="H274" s="5">
        <v>1972</v>
      </c>
      <c r="I274" s="5">
        <v>2017</v>
      </c>
      <c r="J274" s="3">
        <v>43017</v>
      </c>
      <c r="K274" s="1" t="s">
        <v>299</v>
      </c>
      <c r="L274" s="6">
        <v>4710.17</v>
      </c>
    </row>
    <row r="275" spans="1:12" s="26" customFormat="1" ht="15" x14ac:dyDescent="0.25">
      <c r="A275" s="28"/>
      <c r="B275" s="29"/>
      <c r="C275" s="30"/>
      <c r="D275" s="29"/>
      <c r="E275" s="30"/>
      <c r="F275" s="29"/>
      <c r="G275" s="29"/>
      <c r="H275" s="30"/>
      <c r="I275" s="31"/>
      <c r="K275" s="33" t="s">
        <v>233</v>
      </c>
      <c r="L275" s="34">
        <v>4710.17</v>
      </c>
    </row>
    <row r="276" spans="1:12" s="26" customFormat="1" ht="12.75" x14ac:dyDescent="0.25">
      <c r="A276" s="28"/>
      <c r="B276" s="29"/>
      <c r="C276" s="30"/>
      <c r="D276" s="29"/>
      <c r="E276" s="30"/>
      <c r="F276" s="29"/>
      <c r="G276" s="29"/>
      <c r="H276" s="30"/>
      <c r="I276" s="31"/>
      <c r="J276" s="29"/>
      <c r="K276" s="27"/>
    </row>
    <row r="277" spans="1:12" ht="25.5" customHeight="1" x14ac:dyDescent="0.25">
      <c r="A277" s="4" t="str">
        <f>"01"</f>
        <v>01</v>
      </c>
      <c r="B277" s="1" t="s">
        <v>11</v>
      </c>
      <c r="C277" s="2" t="str">
        <f>"01"</f>
        <v>01</v>
      </c>
      <c r="D277" s="1" t="s">
        <v>24</v>
      </c>
      <c r="E277" s="2" t="s">
        <v>63</v>
      </c>
      <c r="F277" s="1" t="s">
        <v>64</v>
      </c>
      <c r="G277" s="1" t="s">
        <v>271</v>
      </c>
      <c r="H277" s="5">
        <v>2379</v>
      </c>
      <c r="I277" s="5">
        <v>2017</v>
      </c>
      <c r="J277" s="3">
        <v>43066</v>
      </c>
      <c r="K277" s="1" t="s">
        <v>526</v>
      </c>
      <c r="L277" s="6">
        <v>19600</v>
      </c>
    </row>
    <row r="278" spans="1:12" s="26" customFormat="1" ht="15" x14ac:dyDescent="0.25">
      <c r="A278" s="28"/>
      <c r="B278" s="29"/>
      <c r="C278" s="30"/>
      <c r="D278" s="29"/>
      <c r="E278" s="30"/>
      <c r="F278" s="29"/>
      <c r="G278" s="29"/>
      <c r="H278" s="30"/>
      <c r="I278" s="31"/>
      <c r="K278" s="33" t="s">
        <v>271</v>
      </c>
      <c r="L278" s="34">
        <v>19600</v>
      </c>
    </row>
    <row r="279" spans="1:12" s="26" customFormat="1" ht="12.75" x14ac:dyDescent="0.25">
      <c r="A279" s="28"/>
      <c r="B279" s="29"/>
      <c r="C279" s="30"/>
      <c r="D279" s="29"/>
      <c r="E279" s="30"/>
      <c r="F279" s="29"/>
      <c r="G279" s="29"/>
      <c r="H279" s="30"/>
      <c r="I279" s="31"/>
      <c r="J279" s="29"/>
      <c r="K279" s="27"/>
    </row>
    <row r="280" spans="1:12" ht="25.5" customHeight="1" x14ac:dyDescent="0.25">
      <c r="A280" s="4" t="str">
        <f>"01"</f>
        <v>01</v>
      </c>
      <c r="B280" s="1" t="s">
        <v>11</v>
      </c>
      <c r="C280" s="2" t="str">
        <f>"01"</f>
        <v>01</v>
      </c>
      <c r="D280" s="1" t="s">
        <v>24</v>
      </c>
      <c r="E280" s="2" t="s">
        <v>63</v>
      </c>
      <c r="F280" s="1" t="s">
        <v>64</v>
      </c>
      <c r="G280" s="1" t="s">
        <v>530</v>
      </c>
      <c r="H280" s="5">
        <v>2382</v>
      </c>
      <c r="I280" s="5">
        <v>2017</v>
      </c>
      <c r="J280" s="3">
        <v>43066</v>
      </c>
      <c r="K280" s="1" t="s">
        <v>529</v>
      </c>
      <c r="L280" s="6">
        <v>8847.0300000000007</v>
      </c>
    </row>
    <row r="281" spans="1:12" s="26" customFormat="1" ht="15" x14ac:dyDescent="0.25">
      <c r="A281" s="28"/>
      <c r="B281" s="29"/>
      <c r="C281" s="30"/>
      <c r="D281" s="29"/>
      <c r="E281" s="30"/>
      <c r="F281" s="29"/>
      <c r="G281" s="29"/>
      <c r="H281" s="30"/>
      <c r="I281" s="31"/>
      <c r="K281" s="33" t="s">
        <v>530</v>
      </c>
      <c r="L281" s="34">
        <v>8847.0300000000007</v>
      </c>
    </row>
    <row r="282" spans="1:12" s="26" customFormat="1" ht="12.75" x14ac:dyDescent="0.25">
      <c r="A282" s="28"/>
      <c r="B282" s="29"/>
      <c r="C282" s="30"/>
      <c r="D282" s="29"/>
      <c r="E282" s="30"/>
      <c r="F282" s="29"/>
      <c r="G282" s="29"/>
      <c r="H282" s="30"/>
      <c r="I282" s="31"/>
      <c r="J282" s="29"/>
      <c r="K282" s="27"/>
    </row>
    <row r="283" spans="1:12" ht="25.5" customHeight="1" x14ac:dyDescent="0.25">
      <c r="A283" s="4" t="str">
        <f>"01"</f>
        <v>01</v>
      </c>
      <c r="B283" s="1" t="s">
        <v>11</v>
      </c>
      <c r="C283" s="2" t="str">
        <f>"01"</f>
        <v>01</v>
      </c>
      <c r="D283" s="1" t="s">
        <v>24</v>
      </c>
      <c r="E283" s="2" t="s">
        <v>63</v>
      </c>
      <c r="F283" s="1" t="s">
        <v>64</v>
      </c>
      <c r="G283" s="1" t="s">
        <v>196</v>
      </c>
      <c r="H283" s="5">
        <v>2206</v>
      </c>
      <c r="I283" s="5">
        <v>2017</v>
      </c>
      <c r="J283" s="3">
        <v>43042</v>
      </c>
      <c r="K283" s="1" t="s">
        <v>427</v>
      </c>
      <c r="L283" s="6">
        <v>7816.34</v>
      </c>
    </row>
    <row r="284" spans="1:12" s="26" customFormat="1" ht="15" x14ac:dyDescent="0.25">
      <c r="A284" s="28"/>
      <c r="B284" s="29"/>
      <c r="C284" s="30"/>
      <c r="D284" s="29"/>
      <c r="E284" s="30"/>
      <c r="F284" s="29"/>
      <c r="G284" s="29"/>
      <c r="H284" s="30"/>
      <c r="I284" s="31"/>
      <c r="K284" s="33" t="s">
        <v>196</v>
      </c>
      <c r="L284" s="34">
        <v>7816.34</v>
      </c>
    </row>
    <row r="285" spans="1:12" s="26" customFormat="1" ht="12.75" x14ac:dyDescent="0.25">
      <c r="A285" s="28"/>
      <c r="B285" s="29"/>
      <c r="C285" s="30"/>
      <c r="D285" s="29"/>
      <c r="E285" s="30"/>
      <c r="F285" s="29"/>
      <c r="G285" s="29"/>
      <c r="H285" s="30"/>
      <c r="I285" s="31"/>
      <c r="J285" s="29"/>
      <c r="K285" s="27"/>
    </row>
    <row r="286" spans="1:12" ht="25.5" customHeight="1" x14ac:dyDescent="0.25">
      <c r="A286" s="4" t="str">
        <f>"01"</f>
        <v>01</v>
      </c>
      <c r="B286" s="1" t="s">
        <v>11</v>
      </c>
      <c r="C286" s="2" t="str">
        <f>"01"</f>
        <v>01</v>
      </c>
      <c r="D286" s="1" t="s">
        <v>24</v>
      </c>
      <c r="E286" s="2" t="s">
        <v>63</v>
      </c>
      <c r="F286" s="1" t="s">
        <v>64</v>
      </c>
      <c r="G286" s="1" t="s">
        <v>442</v>
      </c>
      <c r="H286" s="5">
        <v>2222</v>
      </c>
      <c r="I286" s="5">
        <v>2017</v>
      </c>
      <c r="J286" s="3">
        <v>43046</v>
      </c>
      <c r="K286" s="1" t="s">
        <v>441</v>
      </c>
      <c r="L286" s="6">
        <v>18284.63</v>
      </c>
    </row>
    <row r="287" spans="1:12" s="26" customFormat="1" ht="15" x14ac:dyDescent="0.25">
      <c r="A287" s="28"/>
      <c r="B287" s="29"/>
      <c r="C287" s="30"/>
      <c r="D287" s="29"/>
      <c r="E287" s="30"/>
      <c r="F287" s="29"/>
      <c r="G287" s="29"/>
      <c r="H287" s="30"/>
      <c r="I287" s="31"/>
      <c r="K287" s="33" t="s">
        <v>442</v>
      </c>
      <c r="L287" s="34">
        <v>18284.63</v>
      </c>
    </row>
    <row r="288" spans="1:12" s="26" customFormat="1" ht="12.75" x14ac:dyDescent="0.25">
      <c r="A288" s="28"/>
      <c r="B288" s="29"/>
      <c r="C288" s="30"/>
      <c r="D288" s="29"/>
      <c r="E288" s="30"/>
      <c r="F288" s="29"/>
      <c r="G288" s="29"/>
      <c r="H288" s="30"/>
      <c r="I288" s="31"/>
      <c r="J288" s="29"/>
      <c r="K288" s="27"/>
    </row>
    <row r="289" spans="1:12" ht="25.5" customHeight="1" x14ac:dyDescent="0.25">
      <c r="A289" s="4" t="str">
        <f>"01"</f>
        <v>01</v>
      </c>
      <c r="B289" s="1" t="s">
        <v>11</v>
      </c>
      <c r="C289" s="2" t="str">
        <f>"01"</f>
        <v>01</v>
      </c>
      <c r="D289" s="1" t="s">
        <v>24</v>
      </c>
      <c r="E289" s="2" t="s">
        <v>63</v>
      </c>
      <c r="F289" s="1" t="s">
        <v>64</v>
      </c>
      <c r="G289" s="1" t="s">
        <v>306</v>
      </c>
      <c r="H289" s="5">
        <v>1977</v>
      </c>
      <c r="I289" s="5">
        <v>2017</v>
      </c>
      <c r="J289" s="3">
        <v>43017</v>
      </c>
      <c r="K289" s="1" t="s">
        <v>305</v>
      </c>
      <c r="L289" s="6">
        <v>9355.5</v>
      </c>
    </row>
    <row r="290" spans="1:12" s="26" customFormat="1" ht="15" x14ac:dyDescent="0.25">
      <c r="A290" s="28"/>
      <c r="B290" s="29"/>
      <c r="C290" s="30"/>
      <c r="D290" s="29"/>
      <c r="E290" s="30"/>
      <c r="F290" s="29"/>
      <c r="G290" s="29"/>
      <c r="H290" s="30"/>
      <c r="I290" s="31"/>
      <c r="K290" s="33" t="s">
        <v>306</v>
      </c>
      <c r="L290" s="34">
        <v>9355.5</v>
      </c>
    </row>
    <row r="291" spans="1:12" s="26" customFormat="1" ht="12.75" x14ac:dyDescent="0.25">
      <c r="A291" s="28"/>
      <c r="B291" s="29"/>
      <c r="C291" s="30"/>
      <c r="D291" s="29"/>
      <c r="E291" s="30"/>
      <c r="F291" s="29"/>
      <c r="G291" s="29"/>
      <c r="H291" s="30"/>
      <c r="I291" s="31"/>
      <c r="J291" s="29"/>
      <c r="K291" s="27"/>
    </row>
    <row r="292" spans="1:12" ht="25.5" customHeight="1" x14ac:dyDescent="0.25">
      <c r="A292" s="4" t="str">
        <f>"01"</f>
        <v>01</v>
      </c>
      <c r="B292" s="1" t="s">
        <v>11</v>
      </c>
      <c r="C292" s="2" t="str">
        <f>"01"</f>
        <v>01</v>
      </c>
      <c r="D292" s="1" t="s">
        <v>24</v>
      </c>
      <c r="E292" s="2" t="s">
        <v>63</v>
      </c>
      <c r="F292" s="1" t="s">
        <v>64</v>
      </c>
      <c r="G292" s="1" t="s">
        <v>438</v>
      </c>
      <c r="H292" s="5">
        <v>2220</v>
      </c>
      <c r="I292" s="5">
        <v>2017</v>
      </c>
      <c r="J292" s="3">
        <v>43046</v>
      </c>
      <c r="K292" s="1" t="s">
        <v>437</v>
      </c>
      <c r="L292" s="6">
        <v>16380</v>
      </c>
    </row>
    <row r="293" spans="1:12" s="26" customFormat="1" ht="15" x14ac:dyDescent="0.25">
      <c r="A293" s="28"/>
      <c r="B293" s="29"/>
      <c r="C293" s="30"/>
      <c r="D293" s="29"/>
      <c r="E293" s="30"/>
      <c r="F293" s="29"/>
      <c r="G293" s="29"/>
      <c r="H293" s="30"/>
      <c r="I293" s="31"/>
      <c r="K293" s="33" t="s">
        <v>438</v>
      </c>
      <c r="L293" s="34">
        <v>16380</v>
      </c>
    </row>
    <row r="294" spans="1:12" s="26" customFormat="1" ht="12.75" x14ac:dyDescent="0.25">
      <c r="A294" s="28"/>
      <c r="B294" s="29"/>
      <c r="C294" s="30"/>
      <c r="D294" s="29"/>
      <c r="E294" s="30"/>
      <c r="F294" s="29"/>
      <c r="G294" s="29"/>
      <c r="H294" s="30"/>
      <c r="I294" s="31"/>
      <c r="J294" s="29"/>
      <c r="K294" s="27"/>
    </row>
    <row r="295" spans="1:12" ht="25.5" customHeight="1" x14ac:dyDescent="0.25">
      <c r="A295" s="4" t="str">
        <f>"01"</f>
        <v>01</v>
      </c>
      <c r="B295" s="1" t="s">
        <v>11</v>
      </c>
      <c r="C295" s="2" t="str">
        <f>"01"</f>
        <v>01</v>
      </c>
      <c r="D295" s="1" t="s">
        <v>24</v>
      </c>
      <c r="E295" s="2" t="s">
        <v>63</v>
      </c>
      <c r="F295" s="1" t="s">
        <v>64</v>
      </c>
      <c r="G295" s="1" t="s">
        <v>269</v>
      </c>
      <c r="H295" s="5">
        <v>2268</v>
      </c>
      <c r="I295" s="5">
        <v>2017</v>
      </c>
      <c r="J295" s="3">
        <v>43059</v>
      </c>
      <c r="K295" s="1" t="s">
        <v>477</v>
      </c>
      <c r="L295" s="6">
        <v>2370.35</v>
      </c>
    </row>
    <row r="296" spans="1:12" s="26" customFormat="1" ht="15" x14ac:dyDescent="0.25">
      <c r="A296" s="28"/>
      <c r="B296" s="29"/>
      <c r="C296" s="30"/>
      <c r="D296" s="29"/>
      <c r="E296" s="30"/>
      <c r="F296" s="29"/>
      <c r="G296" s="29"/>
      <c r="H296" s="30"/>
      <c r="I296" s="31"/>
      <c r="K296" s="33" t="s">
        <v>269</v>
      </c>
      <c r="L296" s="34">
        <v>2370.35</v>
      </c>
    </row>
    <row r="297" spans="1:12" s="26" customFormat="1" ht="12.75" x14ac:dyDescent="0.25">
      <c r="A297" s="28"/>
      <c r="B297" s="29"/>
      <c r="C297" s="30"/>
      <c r="D297" s="29"/>
      <c r="E297" s="30"/>
      <c r="F297" s="29"/>
      <c r="G297" s="29"/>
      <c r="H297" s="30"/>
      <c r="I297" s="31"/>
      <c r="J297" s="29"/>
      <c r="K297" s="27"/>
    </row>
    <row r="298" spans="1:12" ht="25.5" customHeight="1" x14ac:dyDescent="0.25">
      <c r="A298" s="4" t="str">
        <f>"01"</f>
        <v>01</v>
      </c>
      <c r="B298" s="1" t="s">
        <v>11</v>
      </c>
      <c r="C298" s="2" t="str">
        <f>"01"</f>
        <v>01</v>
      </c>
      <c r="D298" s="1" t="s">
        <v>24</v>
      </c>
      <c r="E298" s="2" t="s">
        <v>63</v>
      </c>
      <c r="F298" s="1" t="s">
        <v>64</v>
      </c>
      <c r="G298" s="1" t="s">
        <v>161</v>
      </c>
      <c r="H298" s="5">
        <v>2272</v>
      </c>
      <c r="I298" s="5">
        <v>2017</v>
      </c>
      <c r="J298" s="3">
        <v>43059</v>
      </c>
      <c r="K298" s="1" t="s">
        <v>483</v>
      </c>
      <c r="L298" s="6">
        <v>5680.67</v>
      </c>
    </row>
    <row r="299" spans="1:12" s="26" customFormat="1" ht="15" x14ac:dyDescent="0.25">
      <c r="A299" s="28"/>
      <c r="B299" s="29"/>
      <c r="C299" s="30"/>
      <c r="D299" s="29"/>
      <c r="E299" s="30"/>
      <c r="F299" s="29"/>
      <c r="G299" s="29"/>
      <c r="H299" s="30"/>
      <c r="I299" s="31"/>
      <c r="K299" s="33" t="s">
        <v>161</v>
      </c>
      <c r="L299" s="34">
        <v>5680.67</v>
      </c>
    </row>
    <row r="300" spans="1:12" s="26" customFormat="1" ht="12.75" x14ac:dyDescent="0.25">
      <c r="A300" s="28"/>
      <c r="B300" s="29"/>
      <c r="C300" s="30"/>
      <c r="D300" s="29"/>
      <c r="E300" s="30"/>
      <c r="F300" s="29"/>
      <c r="G300" s="29"/>
      <c r="H300" s="30"/>
      <c r="I300" s="31"/>
      <c r="J300" s="29"/>
      <c r="K300" s="27"/>
    </row>
    <row r="301" spans="1:12" ht="25.5" customHeight="1" x14ac:dyDescent="0.25">
      <c r="A301" s="4" t="str">
        <f>"01"</f>
        <v>01</v>
      </c>
      <c r="B301" s="1" t="s">
        <v>11</v>
      </c>
      <c r="C301" s="2" t="str">
        <f>"01"</f>
        <v>01</v>
      </c>
      <c r="D301" s="1" t="s">
        <v>24</v>
      </c>
      <c r="E301" s="2" t="s">
        <v>63</v>
      </c>
      <c r="F301" s="1" t="s">
        <v>64</v>
      </c>
      <c r="G301" s="1" t="s">
        <v>479</v>
      </c>
      <c r="H301" s="5">
        <v>2269</v>
      </c>
      <c r="I301" s="5">
        <v>2017</v>
      </c>
      <c r="J301" s="3">
        <v>43059</v>
      </c>
      <c r="K301" s="1" t="s">
        <v>478</v>
      </c>
      <c r="L301" s="6">
        <v>10000</v>
      </c>
    </row>
    <row r="302" spans="1:12" s="26" customFormat="1" ht="15" x14ac:dyDescent="0.25">
      <c r="A302" s="28"/>
      <c r="B302" s="29"/>
      <c r="C302" s="30"/>
      <c r="D302" s="29"/>
      <c r="E302" s="30"/>
      <c r="F302" s="29"/>
      <c r="G302" s="29"/>
      <c r="H302" s="30"/>
      <c r="I302" s="31"/>
      <c r="K302" s="33" t="s">
        <v>479</v>
      </c>
      <c r="L302" s="34">
        <v>10000</v>
      </c>
    </row>
    <row r="303" spans="1:12" s="26" customFormat="1" ht="12.75" x14ac:dyDescent="0.25">
      <c r="A303" s="28"/>
      <c r="B303" s="29"/>
      <c r="C303" s="30"/>
      <c r="D303" s="29"/>
      <c r="E303" s="30"/>
      <c r="F303" s="29"/>
      <c r="G303" s="29"/>
      <c r="H303" s="30"/>
      <c r="I303" s="31"/>
      <c r="J303" s="29"/>
      <c r="K303" s="27"/>
    </row>
    <row r="304" spans="1:12" ht="25.5" customHeight="1" x14ac:dyDescent="0.25">
      <c r="A304" s="4" t="str">
        <f>"01"</f>
        <v>01</v>
      </c>
      <c r="B304" s="1" t="s">
        <v>11</v>
      </c>
      <c r="C304" s="2" t="str">
        <f>"01"</f>
        <v>01</v>
      </c>
      <c r="D304" s="1" t="s">
        <v>24</v>
      </c>
      <c r="E304" s="2" t="s">
        <v>63</v>
      </c>
      <c r="F304" s="1" t="s">
        <v>64</v>
      </c>
      <c r="G304" s="1" t="s">
        <v>312</v>
      </c>
      <c r="H304" s="5">
        <v>1982</v>
      </c>
      <c r="I304" s="5">
        <v>2017</v>
      </c>
      <c r="J304" s="3">
        <v>43017</v>
      </c>
      <c r="K304" s="1" t="s">
        <v>311</v>
      </c>
      <c r="L304" s="6">
        <v>24608.39</v>
      </c>
    </row>
    <row r="305" spans="1:15" s="26" customFormat="1" ht="15" x14ac:dyDescent="0.25">
      <c r="A305" s="28"/>
      <c r="B305" s="29"/>
      <c r="C305" s="30"/>
      <c r="D305" s="29"/>
      <c r="E305" s="30"/>
      <c r="F305" s="29"/>
      <c r="G305" s="29"/>
      <c r="H305" s="30"/>
      <c r="I305" s="31"/>
      <c r="K305" s="33" t="s">
        <v>312</v>
      </c>
      <c r="L305" s="34">
        <v>24608.39</v>
      </c>
    </row>
    <row r="306" spans="1:15" s="26" customFormat="1" ht="12.75" x14ac:dyDescent="0.25">
      <c r="A306" s="28"/>
      <c r="B306" s="29"/>
      <c r="C306" s="30"/>
      <c r="D306" s="29"/>
      <c r="E306" s="30"/>
      <c r="F306" s="29"/>
      <c r="G306" s="29"/>
      <c r="H306" s="30"/>
      <c r="I306" s="31"/>
      <c r="J306" s="29"/>
      <c r="K306" s="27"/>
    </row>
    <row r="307" spans="1:15" ht="25.5" customHeight="1" x14ac:dyDescent="0.25">
      <c r="A307" s="4" t="str">
        <f>"01"</f>
        <v>01</v>
      </c>
      <c r="B307" s="1" t="s">
        <v>11</v>
      </c>
      <c r="C307" s="2" t="str">
        <f>"01"</f>
        <v>01</v>
      </c>
      <c r="D307" s="1" t="s">
        <v>24</v>
      </c>
      <c r="E307" s="2" t="s">
        <v>63</v>
      </c>
      <c r="F307" s="1" t="s">
        <v>64</v>
      </c>
      <c r="G307" s="1" t="s">
        <v>489</v>
      </c>
      <c r="H307" s="5">
        <v>2276</v>
      </c>
      <c r="I307" s="5">
        <v>2017</v>
      </c>
      <c r="J307" s="3">
        <v>43059</v>
      </c>
      <c r="K307" s="1" t="s">
        <v>488</v>
      </c>
      <c r="L307" s="6">
        <v>9492.51</v>
      </c>
    </row>
    <row r="308" spans="1:15" s="26" customFormat="1" ht="15" x14ac:dyDescent="0.25">
      <c r="A308" s="28"/>
      <c r="B308" s="29"/>
      <c r="C308" s="30"/>
      <c r="D308" s="29"/>
      <c r="E308" s="30"/>
      <c r="F308" s="29"/>
      <c r="G308" s="29"/>
      <c r="H308" s="30"/>
      <c r="I308" s="31"/>
      <c r="K308" s="33" t="s">
        <v>489</v>
      </c>
      <c r="L308" s="34">
        <v>9492.51</v>
      </c>
    </row>
    <row r="309" spans="1:15" s="26" customFormat="1" ht="12.75" x14ac:dyDescent="0.25">
      <c r="A309" s="28"/>
      <c r="B309" s="29"/>
      <c r="C309" s="30"/>
      <c r="D309" s="29"/>
      <c r="E309" s="30"/>
      <c r="F309" s="29"/>
      <c r="G309" s="29"/>
      <c r="H309" s="30"/>
      <c r="I309" s="31"/>
      <c r="J309" s="29"/>
      <c r="K309" s="27"/>
    </row>
    <row r="310" spans="1:15" ht="25.5" customHeight="1" x14ac:dyDescent="0.25">
      <c r="A310" s="4" t="str">
        <f>"01"</f>
        <v>01</v>
      </c>
      <c r="B310" s="1" t="s">
        <v>11</v>
      </c>
      <c r="C310" s="2" t="str">
        <f>"01"</f>
        <v>01</v>
      </c>
      <c r="D310" s="1" t="s">
        <v>24</v>
      </c>
      <c r="E310" s="2" t="s">
        <v>63</v>
      </c>
      <c r="F310" s="1" t="s">
        <v>64</v>
      </c>
      <c r="G310" s="1" t="s">
        <v>440</v>
      </c>
      <c r="H310" s="5">
        <v>2221</v>
      </c>
      <c r="I310" s="5">
        <v>2017</v>
      </c>
      <c r="J310" s="3">
        <v>43046</v>
      </c>
      <c r="K310" s="1" t="s">
        <v>439</v>
      </c>
      <c r="L310" s="6">
        <v>20313.18</v>
      </c>
      <c r="O310" s="32"/>
    </row>
    <row r="311" spans="1:15" s="26" customFormat="1" ht="15" x14ac:dyDescent="0.25">
      <c r="A311" s="28"/>
      <c r="B311" s="29"/>
      <c r="C311" s="30"/>
      <c r="D311" s="29"/>
      <c r="E311" s="30"/>
      <c r="F311" s="29"/>
      <c r="G311" s="29"/>
      <c r="H311" s="30"/>
      <c r="I311" s="31"/>
      <c r="K311" s="33" t="s">
        <v>440</v>
      </c>
      <c r="L311" s="34">
        <v>20313.18</v>
      </c>
    </row>
    <row r="312" spans="1:15" s="26" customFormat="1" ht="12.75" x14ac:dyDescent="0.25">
      <c r="A312" s="28"/>
      <c r="B312" s="29"/>
      <c r="C312" s="30"/>
      <c r="D312" s="29"/>
      <c r="E312" s="30"/>
      <c r="F312" s="29"/>
      <c r="G312" s="29"/>
      <c r="H312" s="30"/>
      <c r="I312" s="31"/>
      <c r="J312" s="29"/>
      <c r="K312" s="27"/>
    </row>
    <row r="313" spans="1:15" ht="25.5" customHeight="1" x14ac:dyDescent="0.25">
      <c r="A313" s="4" t="str">
        <f>"01"</f>
        <v>01</v>
      </c>
      <c r="B313" s="1" t="s">
        <v>11</v>
      </c>
      <c r="C313" s="2" t="str">
        <f>"01"</f>
        <v>01</v>
      </c>
      <c r="D313" s="1" t="s">
        <v>24</v>
      </c>
      <c r="E313" s="2" t="s">
        <v>63</v>
      </c>
      <c r="F313" s="1" t="s">
        <v>64</v>
      </c>
      <c r="G313" s="1" t="s">
        <v>546</v>
      </c>
      <c r="H313" s="5">
        <v>2428</v>
      </c>
      <c r="I313" s="5">
        <v>2017</v>
      </c>
      <c r="J313" s="3">
        <v>43074</v>
      </c>
      <c r="K313" s="1" t="s">
        <v>545</v>
      </c>
      <c r="L313" s="6">
        <v>2245.42</v>
      </c>
      <c r="O313" s="32"/>
    </row>
    <row r="314" spans="1:15" s="26" customFormat="1" ht="15" x14ac:dyDescent="0.25">
      <c r="A314" s="28"/>
      <c r="B314" s="29"/>
      <c r="C314" s="30"/>
      <c r="D314" s="29"/>
      <c r="E314" s="30"/>
      <c r="F314" s="29"/>
      <c r="G314" s="29"/>
      <c r="H314" s="30"/>
      <c r="I314" s="31"/>
      <c r="K314" s="33" t="s">
        <v>546</v>
      </c>
      <c r="L314" s="34">
        <v>2245.42</v>
      </c>
    </row>
    <row r="315" spans="1:15" s="26" customFormat="1" ht="12.75" x14ac:dyDescent="0.25">
      <c r="A315" s="28"/>
      <c r="B315" s="29"/>
      <c r="C315" s="30"/>
      <c r="D315" s="29"/>
      <c r="E315" s="30"/>
      <c r="F315" s="29"/>
      <c r="G315" s="29"/>
      <c r="H315" s="30"/>
      <c r="I315" s="31"/>
      <c r="J315" s="29"/>
      <c r="K315" s="27"/>
    </row>
    <row r="316" spans="1:15" ht="25.5" customHeight="1" x14ac:dyDescent="0.25">
      <c r="A316" s="4" t="str">
        <f>"01"</f>
        <v>01</v>
      </c>
      <c r="B316" s="1" t="s">
        <v>11</v>
      </c>
      <c r="C316" s="2" t="str">
        <f>"01"</f>
        <v>01</v>
      </c>
      <c r="D316" s="1" t="s">
        <v>24</v>
      </c>
      <c r="E316" s="2" t="s">
        <v>63</v>
      </c>
      <c r="F316" s="1" t="s">
        <v>64</v>
      </c>
      <c r="G316" s="1" t="s">
        <v>201</v>
      </c>
      <c r="H316" s="5">
        <v>2381</v>
      </c>
      <c r="I316" s="5">
        <v>2017</v>
      </c>
      <c r="J316" s="3">
        <v>43066</v>
      </c>
      <c r="K316" s="1" t="s">
        <v>528</v>
      </c>
      <c r="L316" s="6">
        <v>5653.55</v>
      </c>
      <c r="O316" s="32"/>
    </row>
    <row r="317" spans="1:15" s="26" customFormat="1" ht="15" x14ac:dyDescent="0.25">
      <c r="A317" s="28"/>
      <c r="B317" s="29"/>
      <c r="C317" s="30"/>
      <c r="D317" s="29"/>
      <c r="E317" s="30"/>
      <c r="F317" s="29"/>
      <c r="G317" s="29"/>
      <c r="H317" s="30"/>
      <c r="I317" s="31"/>
      <c r="K317" s="33" t="s">
        <v>201</v>
      </c>
      <c r="L317" s="34">
        <v>5653.55</v>
      </c>
    </row>
    <row r="318" spans="1:15" s="26" customFormat="1" ht="12.75" x14ac:dyDescent="0.25">
      <c r="A318" s="28"/>
      <c r="B318" s="29"/>
      <c r="C318" s="30"/>
      <c r="D318" s="29"/>
      <c r="E318" s="30"/>
      <c r="F318" s="29"/>
      <c r="G318" s="29"/>
      <c r="H318" s="30"/>
      <c r="I318" s="31"/>
      <c r="J318" s="29"/>
      <c r="K318" s="27"/>
    </row>
    <row r="319" spans="1:15" ht="25.5" customHeight="1" x14ac:dyDescent="0.25">
      <c r="A319" s="4" t="str">
        <f>"01"</f>
        <v>01</v>
      </c>
      <c r="B319" s="1" t="s">
        <v>11</v>
      </c>
      <c r="C319" s="2" t="str">
        <f>"01"</f>
        <v>01</v>
      </c>
      <c r="D319" s="1" t="s">
        <v>24</v>
      </c>
      <c r="E319" s="2" t="s">
        <v>63</v>
      </c>
      <c r="F319" s="1" t="s">
        <v>64</v>
      </c>
      <c r="G319" s="1" t="s">
        <v>268</v>
      </c>
      <c r="H319" s="5">
        <v>1976</v>
      </c>
      <c r="I319" s="5">
        <v>2017</v>
      </c>
      <c r="J319" s="3">
        <v>43017</v>
      </c>
      <c r="K319" s="1" t="s">
        <v>304</v>
      </c>
      <c r="L319" s="6">
        <v>3150</v>
      </c>
      <c r="O319" s="32"/>
    </row>
    <row r="320" spans="1:15" s="26" customFormat="1" ht="15" x14ac:dyDescent="0.25">
      <c r="A320" s="28"/>
      <c r="B320" s="29"/>
      <c r="C320" s="30"/>
      <c r="D320" s="29"/>
      <c r="E320" s="30"/>
      <c r="F320" s="29"/>
      <c r="G320" s="29"/>
      <c r="H320" s="30"/>
      <c r="I320" s="31"/>
      <c r="K320" s="33" t="s">
        <v>268</v>
      </c>
      <c r="L320" s="34">
        <v>3150</v>
      </c>
    </row>
    <row r="321" spans="1:15" s="26" customFormat="1" ht="12.75" x14ac:dyDescent="0.25">
      <c r="A321" s="28"/>
      <c r="B321" s="29"/>
      <c r="C321" s="30"/>
      <c r="D321" s="29"/>
      <c r="E321" s="30"/>
      <c r="F321" s="29"/>
      <c r="G321" s="29"/>
      <c r="H321" s="30"/>
      <c r="I321" s="31"/>
      <c r="J321" s="29"/>
      <c r="K321" s="27"/>
    </row>
    <row r="322" spans="1:15" ht="25.5" customHeight="1" x14ac:dyDescent="0.25">
      <c r="A322" s="4" t="str">
        <f>"01"</f>
        <v>01</v>
      </c>
      <c r="B322" s="1" t="s">
        <v>11</v>
      </c>
      <c r="C322" s="2" t="str">
        <f>"01"</f>
        <v>01</v>
      </c>
      <c r="D322" s="1" t="s">
        <v>24</v>
      </c>
      <c r="E322" s="2" t="s">
        <v>265</v>
      </c>
      <c r="F322" s="1" t="s">
        <v>641</v>
      </c>
      <c r="G322" s="1" t="s">
        <v>296</v>
      </c>
      <c r="H322" s="5">
        <v>1969</v>
      </c>
      <c r="I322" s="5">
        <v>2017</v>
      </c>
      <c r="J322" s="3">
        <v>43017</v>
      </c>
      <c r="K322" s="1" t="s">
        <v>295</v>
      </c>
      <c r="L322" s="6">
        <v>1500</v>
      </c>
      <c r="O322" s="32"/>
    </row>
    <row r="323" spans="1:15" s="26" customFormat="1" ht="15" x14ac:dyDescent="0.25">
      <c r="A323" s="28"/>
      <c r="B323" s="29"/>
      <c r="C323" s="30"/>
      <c r="D323" s="29"/>
      <c r="E323" s="30"/>
      <c r="F323" s="29"/>
      <c r="G323" s="29"/>
      <c r="H323" s="30"/>
      <c r="I323" s="31"/>
      <c r="K323" s="33" t="s">
        <v>296</v>
      </c>
      <c r="L323" s="34">
        <v>1500</v>
      </c>
    </row>
    <row r="324" spans="1:15" s="26" customFormat="1" ht="12.75" x14ac:dyDescent="0.25">
      <c r="A324" s="28"/>
      <c r="B324" s="29"/>
      <c r="C324" s="30"/>
      <c r="D324" s="29"/>
      <c r="E324" s="30"/>
      <c r="F324" s="29"/>
      <c r="G324" s="29"/>
      <c r="H324" s="30"/>
      <c r="I324" s="31"/>
      <c r="J324" s="29"/>
      <c r="K324" s="27"/>
    </row>
    <row r="325" spans="1:15" ht="25.5" customHeight="1" x14ac:dyDescent="0.25">
      <c r="A325" s="4" t="str">
        <f>"01"</f>
        <v>01</v>
      </c>
      <c r="B325" s="1" t="s">
        <v>11</v>
      </c>
      <c r="C325" s="2" t="str">
        <f>"03"</f>
        <v>03</v>
      </c>
      <c r="D325" s="1" t="s">
        <v>15</v>
      </c>
      <c r="E325" s="2" t="s">
        <v>252</v>
      </c>
      <c r="F325" s="1" t="s">
        <v>253</v>
      </c>
      <c r="G325" s="1" t="s">
        <v>190</v>
      </c>
      <c r="H325" s="5">
        <v>2246</v>
      </c>
      <c r="I325" s="5">
        <v>2017</v>
      </c>
      <c r="J325" s="3">
        <v>43049</v>
      </c>
      <c r="K325" s="1" t="s">
        <v>459</v>
      </c>
      <c r="L325" s="6">
        <v>1347</v>
      </c>
      <c r="O325" s="32"/>
    </row>
    <row r="326" spans="1:15" s="26" customFormat="1" ht="15" x14ac:dyDescent="0.25">
      <c r="A326" s="28"/>
      <c r="B326" s="29"/>
      <c r="C326" s="30"/>
      <c r="D326" s="29"/>
      <c r="E326" s="30"/>
      <c r="F326" s="29"/>
      <c r="G326" s="29"/>
      <c r="H326" s="30"/>
      <c r="I326" s="31"/>
      <c r="K326" s="33" t="s">
        <v>190</v>
      </c>
      <c r="L326" s="34">
        <v>1347</v>
      </c>
    </row>
    <row r="327" spans="1:15" s="26" customFormat="1" ht="12.75" x14ac:dyDescent="0.25">
      <c r="A327" s="28"/>
      <c r="B327" s="29"/>
      <c r="C327" s="30"/>
      <c r="D327" s="29"/>
      <c r="E327" s="30"/>
      <c r="F327" s="29"/>
      <c r="G327" s="29"/>
      <c r="H327" s="30"/>
      <c r="I327" s="31"/>
      <c r="J327" s="29"/>
      <c r="K327" s="27"/>
    </row>
    <row r="328" spans="1:15" ht="25.5" customHeight="1" x14ac:dyDescent="0.25">
      <c r="A328" s="4" t="str">
        <f>"01"</f>
        <v>01</v>
      </c>
      <c r="B328" s="1" t="s">
        <v>11</v>
      </c>
      <c r="C328" s="2" t="str">
        <f>"01"</f>
        <v>01</v>
      </c>
      <c r="D328" s="1" t="s">
        <v>24</v>
      </c>
      <c r="E328" s="2" t="s">
        <v>67</v>
      </c>
      <c r="F328" s="1" t="s">
        <v>68</v>
      </c>
      <c r="G328" s="1" t="s">
        <v>204</v>
      </c>
      <c r="H328" s="5">
        <v>2127</v>
      </c>
      <c r="I328" s="5">
        <v>2017</v>
      </c>
      <c r="J328" s="3">
        <v>43033</v>
      </c>
      <c r="K328" s="1" t="s">
        <v>390</v>
      </c>
      <c r="L328" s="6">
        <v>61360.41</v>
      </c>
    </row>
    <row r="329" spans="1:15" s="26" customFormat="1" ht="15" x14ac:dyDescent="0.25">
      <c r="A329" s="28"/>
      <c r="B329" s="29"/>
      <c r="C329" s="30"/>
      <c r="D329" s="29"/>
      <c r="E329" s="30"/>
      <c r="F329" s="29"/>
      <c r="G329" s="29"/>
      <c r="H329" s="30"/>
      <c r="I329" s="31"/>
      <c r="K329" s="33" t="s">
        <v>204</v>
      </c>
      <c r="L329" s="34">
        <v>61360.41</v>
      </c>
    </row>
    <row r="330" spans="1:15" s="26" customFormat="1" ht="12.75" x14ac:dyDescent="0.25">
      <c r="A330" s="28"/>
      <c r="B330" s="29"/>
      <c r="C330" s="30"/>
      <c r="D330" s="29"/>
      <c r="E330" s="30"/>
      <c r="F330" s="29"/>
      <c r="G330" s="29"/>
      <c r="H330" s="30"/>
      <c r="I330" s="31"/>
      <c r="J330" s="29"/>
      <c r="K330" s="27"/>
    </row>
    <row r="331" spans="1:15" ht="25.5" customHeight="1" x14ac:dyDescent="0.25">
      <c r="A331" s="4" t="str">
        <f>"01"</f>
        <v>01</v>
      </c>
      <c r="B331" s="1" t="s">
        <v>11</v>
      </c>
      <c r="C331" s="2" t="str">
        <f t="shared" ref="C331:C342" si="33">"01"</f>
        <v>01</v>
      </c>
      <c r="D331" s="1" t="s">
        <v>24</v>
      </c>
      <c r="E331" s="2" t="s">
        <v>71</v>
      </c>
      <c r="F331" s="1" t="s">
        <v>72</v>
      </c>
      <c r="G331" s="20" t="s">
        <v>118</v>
      </c>
      <c r="H331" s="21">
        <v>2112</v>
      </c>
      <c r="I331" s="21">
        <v>2017</v>
      </c>
      <c r="J331" s="22">
        <v>43032</v>
      </c>
      <c r="K331" s="20" t="s">
        <v>381</v>
      </c>
      <c r="L331" s="23">
        <v>210840</v>
      </c>
    </row>
    <row r="332" spans="1:15" ht="25.5" customHeight="1" x14ac:dyDescent="0.25">
      <c r="A332" s="4" t="str">
        <f>"01"</f>
        <v>01</v>
      </c>
      <c r="B332" s="1" t="s">
        <v>11</v>
      </c>
      <c r="C332" s="2" t="str">
        <f t="shared" si="33"/>
        <v>01</v>
      </c>
      <c r="D332" s="1" t="s">
        <v>24</v>
      </c>
      <c r="E332" s="2" t="s">
        <v>88</v>
      </c>
      <c r="F332" s="1" t="s">
        <v>212</v>
      </c>
      <c r="G332" s="20" t="s">
        <v>118</v>
      </c>
      <c r="H332" s="21">
        <v>2113</v>
      </c>
      <c r="I332" s="21">
        <v>2017</v>
      </c>
      <c r="J332" s="22">
        <v>43032</v>
      </c>
      <c r="K332" s="20" t="s">
        <v>360</v>
      </c>
      <c r="L332" s="23">
        <v>504014.70999999996</v>
      </c>
    </row>
    <row r="333" spans="1:15" ht="25.5" customHeight="1" x14ac:dyDescent="0.25">
      <c r="A333" s="4" t="str">
        <f>"99"</f>
        <v>99</v>
      </c>
      <c r="B333" s="1" t="s">
        <v>42</v>
      </c>
      <c r="C333" s="2" t="str">
        <f t="shared" si="33"/>
        <v>01</v>
      </c>
      <c r="D333" s="1" t="s">
        <v>43</v>
      </c>
      <c r="E333" s="2" t="s">
        <v>46</v>
      </c>
      <c r="F333" s="1" t="s">
        <v>47</v>
      </c>
      <c r="G333" s="20" t="s">
        <v>632</v>
      </c>
      <c r="H333" s="21">
        <v>2117</v>
      </c>
      <c r="I333" s="21">
        <v>2017</v>
      </c>
      <c r="J333" s="22">
        <v>43032</v>
      </c>
      <c r="K333" s="20" t="s">
        <v>360</v>
      </c>
      <c r="L333" s="23">
        <v>300</v>
      </c>
    </row>
    <row r="334" spans="1:15" ht="25.5" customHeight="1" x14ac:dyDescent="0.25">
      <c r="A334" s="4" t="str">
        <f>"99"</f>
        <v>99</v>
      </c>
      <c r="B334" s="1" t="s">
        <v>42</v>
      </c>
      <c r="C334" s="2" t="str">
        <f t="shared" si="33"/>
        <v>01</v>
      </c>
      <c r="D334" s="1" t="s">
        <v>43</v>
      </c>
      <c r="E334" s="2" t="s">
        <v>219</v>
      </c>
      <c r="F334" s="1" t="s">
        <v>220</v>
      </c>
      <c r="G334" s="20" t="s">
        <v>633</v>
      </c>
      <c r="H334" s="21">
        <v>2145</v>
      </c>
      <c r="I334" s="21">
        <v>2017</v>
      </c>
      <c r="J334" s="22">
        <v>43034</v>
      </c>
      <c r="K334" s="20" t="s">
        <v>360</v>
      </c>
      <c r="L334" s="23">
        <v>3687.2</v>
      </c>
    </row>
    <row r="335" spans="1:15" ht="25.5" customHeight="1" x14ac:dyDescent="0.25">
      <c r="A335" s="4" t="str">
        <f>"01"</f>
        <v>01</v>
      </c>
      <c r="B335" s="1" t="s">
        <v>11</v>
      </c>
      <c r="C335" s="2" t="str">
        <f t="shared" si="33"/>
        <v>01</v>
      </c>
      <c r="D335" s="1" t="s">
        <v>24</v>
      </c>
      <c r="E335" s="2" t="s">
        <v>71</v>
      </c>
      <c r="F335" s="1" t="s">
        <v>72</v>
      </c>
      <c r="G335" s="20" t="s">
        <v>118</v>
      </c>
      <c r="H335" s="21">
        <v>2311</v>
      </c>
      <c r="I335" s="21">
        <v>2017</v>
      </c>
      <c r="J335" s="22">
        <v>43061</v>
      </c>
      <c r="K335" s="20" t="s">
        <v>502</v>
      </c>
      <c r="L335" s="23">
        <v>210936</v>
      </c>
    </row>
    <row r="336" spans="1:15" ht="25.5" customHeight="1" x14ac:dyDescent="0.25">
      <c r="A336" s="4" t="str">
        <f>"01"</f>
        <v>01</v>
      </c>
      <c r="B336" s="1" t="s">
        <v>11</v>
      </c>
      <c r="C336" s="2" t="str">
        <f t="shared" si="33"/>
        <v>01</v>
      </c>
      <c r="D336" s="1" t="s">
        <v>24</v>
      </c>
      <c r="E336" s="2" t="s">
        <v>88</v>
      </c>
      <c r="F336" s="1" t="s">
        <v>212</v>
      </c>
      <c r="G336" s="20" t="s">
        <v>118</v>
      </c>
      <c r="H336" s="21">
        <v>2312</v>
      </c>
      <c r="I336" s="21">
        <v>2017</v>
      </c>
      <c r="J336" s="22">
        <v>43061</v>
      </c>
      <c r="K336" s="20" t="s">
        <v>499</v>
      </c>
      <c r="L336" s="23">
        <v>504014.70999999996</v>
      </c>
    </row>
    <row r="337" spans="1:12" ht="25.5" customHeight="1" x14ac:dyDescent="0.25">
      <c r="A337" s="4" t="str">
        <f>"99"</f>
        <v>99</v>
      </c>
      <c r="B337" s="1" t="s">
        <v>42</v>
      </c>
      <c r="C337" s="2" t="str">
        <f t="shared" si="33"/>
        <v>01</v>
      </c>
      <c r="D337" s="1" t="s">
        <v>43</v>
      </c>
      <c r="E337" s="2" t="s">
        <v>46</v>
      </c>
      <c r="F337" s="1" t="s">
        <v>47</v>
      </c>
      <c r="G337" s="20" t="s">
        <v>632</v>
      </c>
      <c r="H337" s="21">
        <v>2316</v>
      </c>
      <c r="I337" s="21">
        <v>2017</v>
      </c>
      <c r="J337" s="22">
        <v>43061</v>
      </c>
      <c r="K337" s="20" t="s">
        <v>499</v>
      </c>
      <c r="L337" s="23">
        <v>300</v>
      </c>
    </row>
    <row r="338" spans="1:12" ht="25.5" customHeight="1" x14ac:dyDescent="0.25">
      <c r="A338" s="4" t="str">
        <f>"99"</f>
        <v>99</v>
      </c>
      <c r="B338" s="1" t="s">
        <v>42</v>
      </c>
      <c r="C338" s="2" t="str">
        <f t="shared" si="33"/>
        <v>01</v>
      </c>
      <c r="D338" s="1" t="s">
        <v>43</v>
      </c>
      <c r="E338" s="2" t="s">
        <v>219</v>
      </c>
      <c r="F338" s="1" t="s">
        <v>220</v>
      </c>
      <c r="G338" s="20" t="s">
        <v>633</v>
      </c>
      <c r="H338" s="21">
        <v>2321</v>
      </c>
      <c r="I338" s="21">
        <v>2017</v>
      </c>
      <c r="J338" s="22">
        <v>43061</v>
      </c>
      <c r="K338" s="20" t="s">
        <v>499</v>
      </c>
      <c r="L338" s="23">
        <v>3687.2</v>
      </c>
    </row>
    <row r="339" spans="1:12" ht="25.5" customHeight="1" x14ac:dyDescent="0.25">
      <c r="A339" s="4" t="str">
        <f>"01"</f>
        <v>01</v>
      </c>
      <c r="B339" s="1" t="s">
        <v>11</v>
      </c>
      <c r="C339" s="2" t="str">
        <f t="shared" si="33"/>
        <v>01</v>
      </c>
      <c r="D339" s="1" t="s">
        <v>24</v>
      </c>
      <c r="E339" s="2" t="s">
        <v>71</v>
      </c>
      <c r="F339" s="1" t="s">
        <v>72</v>
      </c>
      <c r="G339" s="20" t="s">
        <v>118</v>
      </c>
      <c r="H339" s="21">
        <v>2496</v>
      </c>
      <c r="I339" s="21">
        <v>2017</v>
      </c>
      <c r="J339" s="22">
        <v>43080</v>
      </c>
      <c r="K339" s="20" t="s">
        <v>572</v>
      </c>
      <c r="L339" s="23">
        <v>210840</v>
      </c>
    </row>
    <row r="340" spans="1:12" ht="25.5" customHeight="1" x14ac:dyDescent="0.25">
      <c r="A340" s="4" t="str">
        <f>"01"</f>
        <v>01</v>
      </c>
      <c r="B340" s="1" t="s">
        <v>11</v>
      </c>
      <c r="C340" s="2" t="str">
        <f t="shared" si="33"/>
        <v>01</v>
      </c>
      <c r="D340" s="1" t="s">
        <v>24</v>
      </c>
      <c r="E340" s="2" t="s">
        <v>88</v>
      </c>
      <c r="F340" s="1" t="s">
        <v>212</v>
      </c>
      <c r="G340" s="20" t="s">
        <v>118</v>
      </c>
      <c r="H340" s="21">
        <v>2497</v>
      </c>
      <c r="I340" s="21">
        <v>2017</v>
      </c>
      <c r="J340" s="22">
        <v>43080</v>
      </c>
      <c r="K340" s="20" t="s">
        <v>570</v>
      </c>
      <c r="L340" s="23">
        <v>504014.70999999996</v>
      </c>
    </row>
    <row r="341" spans="1:12" ht="25.5" customHeight="1" x14ac:dyDescent="0.25">
      <c r="A341" s="4" t="str">
        <f>"99"</f>
        <v>99</v>
      </c>
      <c r="B341" s="1" t="s">
        <v>42</v>
      </c>
      <c r="C341" s="2" t="str">
        <f t="shared" si="33"/>
        <v>01</v>
      </c>
      <c r="D341" s="1" t="s">
        <v>43</v>
      </c>
      <c r="E341" s="2" t="s">
        <v>46</v>
      </c>
      <c r="F341" s="1" t="s">
        <v>47</v>
      </c>
      <c r="G341" s="20" t="s">
        <v>632</v>
      </c>
      <c r="H341" s="21">
        <v>2501</v>
      </c>
      <c r="I341" s="21">
        <v>2017</v>
      </c>
      <c r="J341" s="22">
        <v>43080</v>
      </c>
      <c r="K341" s="20" t="s">
        <v>570</v>
      </c>
      <c r="L341" s="23">
        <v>300</v>
      </c>
    </row>
    <row r="342" spans="1:12" ht="25.5" customHeight="1" x14ac:dyDescent="0.25">
      <c r="A342" s="4" t="str">
        <f>"99"</f>
        <v>99</v>
      </c>
      <c r="B342" s="1" t="s">
        <v>42</v>
      </c>
      <c r="C342" s="2" t="str">
        <f t="shared" si="33"/>
        <v>01</v>
      </c>
      <c r="D342" s="1" t="s">
        <v>43</v>
      </c>
      <c r="E342" s="2" t="s">
        <v>219</v>
      </c>
      <c r="F342" s="1" t="s">
        <v>220</v>
      </c>
      <c r="G342" s="20" t="s">
        <v>633</v>
      </c>
      <c r="H342" s="21">
        <v>2506</v>
      </c>
      <c r="I342" s="21">
        <v>2017</v>
      </c>
      <c r="J342" s="22">
        <v>43080</v>
      </c>
      <c r="K342" s="20" t="s">
        <v>570</v>
      </c>
      <c r="L342" s="23">
        <v>3687.2</v>
      </c>
    </row>
    <row r="343" spans="1:12" s="26" customFormat="1" ht="15" x14ac:dyDescent="0.25">
      <c r="A343" s="28"/>
      <c r="B343" s="29"/>
      <c r="C343" s="30"/>
      <c r="D343" s="29"/>
      <c r="E343" s="30"/>
      <c r="F343" s="29"/>
      <c r="G343" s="29"/>
      <c r="H343" s="30"/>
      <c r="I343" s="31"/>
      <c r="K343" s="33" t="s">
        <v>633</v>
      </c>
      <c r="L343" s="34">
        <v>2156621.73</v>
      </c>
    </row>
    <row r="344" spans="1:12" s="26" customFormat="1" ht="12.75" x14ac:dyDescent="0.25">
      <c r="A344" s="28"/>
      <c r="B344" s="29"/>
      <c r="C344" s="30"/>
      <c r="D344" s="29"/>
      <c r="E344" s="30"/>
      <c r="F344" s="29"/>
      <c r="G344" s="29"/>
      <c r="H344" s="30"/>
      <c r="I344" s="31"/>
      <c r="J344" s="29"/>
      <c r="K344" s="27"/>
    </row>
    <row r="345" spans="1:12" ht="25.5" customHeight="1" x14ac:dyDescent="0.25">
      <c r="A345" s="4" t="str">
        <f t="shared" ref="A345:A348" si="34">"01"</f>
        <v>01</v>
      </c>
      <c r="B345" s="1" t="s">
        <v>11</v>
      </c>
      <c r="C345" s="2" t="str">
        <f t="shared" ref="C345:C348" si="35">"03"</f>
        <v>03</v>
      </c>
      <c r="D345" s="1" t="s">
        <v>15</v>
      </c>
      <c r="E345" s="2" t="s">
        <v>69</v>
      </c>
      <c r="F345" s="1" t="s">
        <v>70</v>
      </c>
      <c r="G345" s="1" t="s">
        <v>128</v>
      </c>
      <c r="H345" s="5">
        <v>2124</v>
      </c>
      <c r="I345" s="5">
        <v>2017</v>
      </c>
      <c r="J345" s="3">
        <v>43033</v>
      </c>
      <c r="K345" s="1" t="s">
        <v>388</v>
      </c>
      <c r="L345" s="6">
        <v>164700</v>
      </c>
    </row>
    <row r="346" spans="1:12" ht="25.5" customHeight="1" x14ac:dyDescent="0.25">
      <c r="A346" s="4" t="str">
        <f t="shared" si="34"/>
        <v>01</v>
      </c>
      <c r="B346" s="1" t="s">
        <v>11</v>
      </c>
      <c r="C346" s="2" t="str">
        <f t="shared" si="35"/>
        <v>03</v>
      </c>
      <c r="D346" s="1" t="s">
        <v>15</v>
      </c>
      <c r="E346" s="2" t="s">
        <v>26</v>
      </c>
      <c r="F346" s="1" t="s">
        <v>27</v>
      </c>
      <c r="G346" s="1" t="s">
        <v>128</v>
      </c>
      <c r="H346" s="5">
        <v>2193</v>
      </c>
      <c r="I346" s="5">
        <v>2017</v>
      </c>
      <c r="J346" s="3">
        <v>43042</v>
      </c>
      <c r="K346" s="1" t="s">
        <v>420</v>
      </c>
      <c r="L346" s="6">
        <v>5490</v>
      </c>
    </row>
    <row r="347" spans="1:12" ht="25.5" customHeight="1" x14ac:dyDescent="0.25">
      <c r="A347" s="4" t="str">
        <f t="shared" si="34"/>
        <v>01</v>
      </c>
      <c r="B347" s="1" t="s">
        <v>11</v>
      </c>
      <c r="C347" s="2" t="str">
        <f t="shared" si="35"/>
        <v>03</v>
      </c>
      <c r="D347" s="1" t="s">
        <v>15</v>
      </c>
      <c r="E347" s="2" t="s">
        <v>69</v>
      </c>
      <c r="F347" s="1" t="s">
        <v>70</v>
      </c>
      <c r="G347" s="1" t="s">
        <v>128</v>
      </c>
      <c r="H347" s="5">
        <v>2281</v>
      </c>
      <c r="I347" s="5">
        <v>2017</v>
      </c>
      <c r="J347" s="3">
        <v>43059</v>
      </c>
      <c r="K347" s="1" t="s">
        <v>492</v>
      </c>
      <c r="L347" s="6">
        <v>164700</v>
      </c>
    </row>
    <row r="348" spans="1:12" ht="25.5" customHeight="1" x14ac:dyDescent="0.25">
      <c r="A348" s="4" t="str">
        <f t="shared" si="34"/>
        <v>01</v>
      </c>
      <c r="B348" s="1" t="s">
        <v>11</v>
      </c>
      <c r="C348" s="2" t="str">
        <f t="shared" si="35"/>
        <v>03</v>
      </c>
      <c r="D348" s="1" t="s">
        <v>15</v>
      </c>
      <c r="E348" s="2" t="s">
        <v>69</v>
      </c>
      <c r="F348" s="1" t="s">
        <v>70</v>
      </c>
      <c r="G348" s="1" t="s">
        <v>128</v>
      </c>
      <c r="H348" s="5">
        <v>2534</v>
      </c>
      <c r="I348" s="5">
        <v>2017</v>
      </c>
      <c r="J348" s="3">
        <v>43080</v>
      </c>
      <c r="K348" s="1" t="s">
        <v>577</v>
      </c>
      <c r="L348" s="6">
        <v>164700</v>
      </c>
    </row>
    <row r="349" spans="1:12" s="26" customFormat="1" ht="15" x14ac:dyDescent="0.25">
      <c r="A349" s="28"/>
      <c r="B349" s="29"/>
      <c r="C349" s="30"/>
      <c r="D349" s="29"/>
      <c r="E349" s="30"/>
      <c r="F349" s="29"/>
      <c r="G349" s="29"/>
      <c r="H349" s="30"/>
      <c r="I349" s="31"/>
      <c r="K349" s="33" t="s">
        <v>128</v>
      </c>
      <c r="L349" s="34">
        <v>499590</v>
      </c>
    </row>
    <row r="350" spans="1:12" s="26" customFormat="1" ht="12.75" x14ac:dyDescent="0.25">
      <c r="A350" s="28"/>
      <c r="B350" s="29"/>
      <c r="C350" s="30"/>
      <c r="D350" s="29"/>
      <c r="E350" s="30"/>
      <c r="F350" s="29"/>
      <c r="G350" s="29"/>
      <c r="H350" s="30"/>
      <c r="I350" s="31"/>
      <c r="J350" s="29"/>
      <c r="K350" s="27"/>
    </row>
    <row r="351" spans="1:12" ht="25.5" customHeight="1" x14ac:dyDescent="0.25">
      <c r="A351" s="4" t="str">
        <f>"01"</f>
        <v>01</v>
      </c>
      <c r="B351" s="1" t="s">
        <v>11</v>
      </c>
      <c r="C351" s="2" t="str">
        <f>"03"</f>
        <v>03</v>
      </c>
      <c r="D351" s="1" t="s">
        <v>15</v>
      </c>
      <c r="E351" s="2" t="s">
        <v>44</v>
      </c>
      <c r="F351" s="1" t="s">
        <v>45</v>
      </c>
      <c r="G351" s="1" t="s">
        <v>292</v>
      </c>
      <c r="H351" s="5">
        <v>1966</v>
      </c>
      <c r="I351" s="5">
        <v>2017</v>
      </c>
      <c r="J351" s="3">
        <v>43017</v>
      </c>
      <c r="K351" s="1" t="s">
        <v>291</v>
      </c>
      <c r="L351" s="6">
        <v>293.25</v>
      </c>
    </row>
    <row r="352" spans="1:12" s="26" customFormat="1" ht="15" x14ac:dyDescent="0.25">
      <c r="A352" s="28"/>
      <c r="B352" s="29"/>
      <c r="C352" s="30"/>
      <c r="D352" s="29"/>
      <c r="E352" s="30"/>
      <c r="F352" s="29"/>
      <c r="G352" s="29"/>
      <c r="H352" s="30"/>
      <c r="I352" s="31"/>
      <c r="K352" s="33" t="s">
        <v>292</v>
      </c>
      <c r="L352" s="34">
        <v>293.25</v>
      </c>
    </row>
    <row r="353" spans="1:12" s="26" customFormat="1" ht="12.75" x14ac:dyDescent="0.25">
      <c r="A353" s="28"/>
      <c r="B353" s="29"/>
      <c r="C353" s="30"/>
      <c r="D353" s="29"/>
      <c r="E353" s="30"/>
      <c r="F353" s="29"/>
      <c r="G353" s="29"/>
      <c r="H353" s="30"/>
      <c r="I353" s="31"/>
      <c r="J353" s="29"/>
      <c r="K353" s="27"/>
    </row>
    <row r="354" spans="1:12" ht="25.5" customHeight="1" x14ac:dyDescent="0.25">
      <c r="A354" s="4" t="str">
        <f>"01"</f>
        <v>01</v>
      </c>
      <c r="B354" s="1" t="s">
        <v>11</v>
      </c>
      <c r="C354" s="2" t="str">
        <f>"01"</f>
        <v>01</v>
      </c>
      <c r="D354" s="1" t="s">
        <v>24</v>
      </c>
      <c r="E354" s="2" t="s">
        <v>38</v>
      </c>
      <c r="F354" s="1" t="s">
        <v>39</v>
      </c>
      <c r="G354" s="1" t="s">
        <v>240</v>
      </c>
      <c r="H354" s="5">
        <v>2187</v>
      </c>
      <c r="I354" s="5">
        <v>2017</v>
      </c>
      <c r="J354" s="3">
        <v>43042</v>
      </c>
      <c r="K354" s="1" t="s">
        <v>418</v>
      </c>
      <c r="L354" s="6">
        <v>759.99</v>
      </c>
    </row>
    <row r="355" spans="1:12" s="26" customFormat="1" ht="15" x14ac:dyDescent="0.25">
      <c r="A355" s="28"/>
      <c r="B355" s="29"/>
      <c r="C355" s="30"/>
      <c r="D355" s="29"/>
      <c r="E355" s="30"/>
      <c r="F355" s="29"/>
      <c r="G355" s="29"/>
      <c r="H355" s="30"/>
      <c r="I355" s="31"/>
      <c r="K355" s="33" t="s">
        <v>240</v>
      </c>
      <c r="L355" s="34">
        <v>759.99</v>
      </c>
    </row>
    <row r="356" spans="1:12" s="26" customFormat="1" ht="12.75" x14ac:dyDescent="0.25">
      <c r="A356" s="28"/>
      <c r="B356" s="29"/>
      <c r="C356" s="30"/>
      <c r="D356" s="29"/>
      <c r="E356" s="30"/>
      <c r="F356" s="29"/>
      <c r="G356" s="29"/>
      <c r="H356" s="30"/>
      <c r="I356" s="31"/>
      <c r="J356" s="29"/>
      <c r="K356" s="27"/>
    </row>
    <row r="357" spans="1:12" ht="25.5" customHeight="1" x14ac:dyDescent="0.25">
      <c r="A357" s="4" t="str">
        <f>"01"</f>
        <v>01</v>
      </c>
      <c r="B357" s="1" t="s">
        <v>11</v>
      </c>
      <c r="C357" s="2" t="str">
        <f>"03"</f>
        <v>03</v>
      </c>
      <c r="D357" s="1" t="s">
        <v>15</v>
      </c>
      <c r="E357" s="2" t="s">
        <v>77</v>
      </c>
      <c r="F357" s="1" t="s">
        <v>78</v>
      </c>
      <c r="G357" s="1" t="s">
        <v>249</v>
      </c>
      <c r="H357" s="5">
        <v>2434</v>
      </c>
      <c r="I357" s="5">
        <v>2017</v>
      </c>
      <c r="J357" s="3">
        <v>43075</v>
      </c>
      <c r="K357" s="1" t="s">
        <v>552</v>
      </c>
      <c r="L357" s="6">
        <v>600</v>
      </c>
    </row>
    <row r="358" spans="1:12" s="26" customFormat="1" ht="15" x14ac:dyDescent="0.25">
      <c r="A358" s="28"/>
      <c r="B358" s="29"/>
      <c r="C358" s="30"/>
      <c r="D358" s="29"/>
      <c r="E358" s="30"/>
      <c r="F358" s="29"/>
      <c r="G358" s="29"/>
      <c r="H358" s="30"/>
      <c r="I358" s="31"/>
      <c r="K358" s="33" t="s">
        <v>249</v>
      </c>
      <c r="L358" s="34">
        <v>600</v>
      </c>
    </row>
    <row r="359" spans="1:12" s="26" customFormat="1" ht="12.75" x14ac:dyDescent="0.25">
      <c r="A359" s="28"/>
      <c r="B359" s="29"/>
      <c r="C359" s="30"/>
      <c r="D359" s="29"/>
      <c r="E359" s="30"/>
      <c r="F359" s="29"/>
      <c r="G359" s="29"/>
      <c r="H359" s="30"/>
      <c r="I359" s="31"/>
      <c r="J359" s="29"/>
      <c r="K359" s="27"/>
    </row>
    <row r="360" spans="1:12" ht="25.5" customHeight="1" x14ac:dyDescent="0.25">
      <c r="A360" s="4" t="str">
        <f t="shared" ref="A360:A361" si="36">"01"</f>
        <v>01</v>
      </c>
      <c r="B360" s="1" t="s">
        <v>11</v>
      </c>
      <c r="C360" s="2" t="str">
        <f t="shared" ref="C360:C361" si="37">"03"</f>
        <v>03</v>
      </c>
      <c r="D360" s="1" t="s">
        <v>15</v>
      </c>
      <c r="E360" s="2" t="s">
        <v>44</v>
      </c>
      <c r="F360" s="1" t="s">
        <v>45</v>
      </c>
      <c r="G360" s="1" t="s">
        <v>191</v>
      </c>
      <c r="H360" s="5">
        <v>2210</v>
      </c>
      <c r="I360" s="5">
        <v>2017</v>
      </c>
      <c r="J360" s="3">
        <v>43046</v>
      </c>
      <c r="K360" s="1" t="s">
        <v>430</v>
      </c>
      <c r="L360" s="6">
        <v>561.37</v>
      </c>
    </row>
    <row r="361" spans="1:12" ht="25.5" customHeight="1" x14ac:dyDescent="0.25">
      <c r="A361" s="4" t="str">
        <f t="shared" si="36"/>
        <v>01</v>
      </c>
      <c r="B361" s="1" t="s">
        <v>11</v>
      </c>
      <c r="C361" s="2" t="str">
        <f t="shared" si="37"/>
        <v>03</v>
      </c>
      <c r="D361" s="1" t="s">
        <v>15</v>
      </c>
      <c r="E361" s="2" t="s">
        <v>77</v>
      </c>
      <c r="F361" s="1" t="s">
        <v>78</v>
      </c>
      <c r="G361" s="1" t="s">
        <v>191</v>
      </c>
      <c r="H361" s="5">
        <v>2564</v>
      </c>
      <c r="I361" s="5">
        <v>2017</v>
      </c>
      <c r="J361" s="3">
        <v>43080</v>
      </c>
      <c r="K361" s="1" t="s">
        <v>598</v>
      </c>
      <c r="L361" s="6">
        <v>802.7</v>
      </c>
    </row>
    <row r="362" spans="1:12" s="26" customFormat="1" ht="15" x14ac:dyDescent="0.25">
      <c r="A362" s="28"/>
      <c r="B362" s="29"/>
      <c r="C362" s="30"/>
      <c r="D362" s="29"/>
      <c r="E362" s="30"/>
      <c r="F362" s="29"/>
      <c r="G362" s="29"/>
      <c r="H362" s="30"/>
      <c r="I362" s="31"/>
      <c r="K362" s="33" t="s">
        <v>191</v>
      </c>
      <c r="L362" s="34">
        <v>1364.0700000000002</v>
      </c>
    </row>
    <row r="363" spans="1:12" s="26" customFormat="1" ht="12.75" x14ac:dyDescent="0.25">
      <c r="A363" s="28"/>
      <c r="B363" s="29"/>
      <c r="C363" s="30"/>
      <c r="D363" s="29"/>
      <c r="E363" s="30"/>
      <c r="F363" s="29"/>
      <c r="G363" s="29"/>
      <c r="H363" s="30"/>
      <c r="I363" s="31"/>
      <c r="J363" s="29"/>
      <c r="K363" s="27"/>
    </row>
    <row r="364" spans="1:12" ht="25.5" customHeight="1" x14ac:dyDescent="0.25">
      <c r="A364" s="4" t="str">
        <f>"01"</f>
        <v>01</v>
      </c>
      <c r="B364" s="1" t="s">
        <v>11</v>
      </c>
      <c r="C364" s="2" t="str">
        <f>"03"</f>
        <v>03</v>
      </c>
      <c r="D364" s="1" t="s">
        <v>15</v>
      </c>
      <c r="E364" s="2" t="s">
        <v>77</v>
      </c>
      <c r="F364" s="1" t="s">
        <v>78</v>
      </c>
      <c r="G364" s="1" t="s">
        <v>457</v>
      </c>
      <c r="H364" s="5">
        <v>2244</v>
      </c>
      <c r="I364" s="5">
        <v>2017</v>
      </c>
      <c r="J364" s="3">
        <v>43049</v>
      </c>
      <c r="K364" s="1" t="s">
        <v>456</v>
      </c>
      <c r="L364" s="6">
        <v>383.6</v>
      </c>
    </row>
    <row r="365" spans="1:12" ht="25.5" customHeight="1" x14ac:dyDescent="0.25">
      <c r="A365" s="4" t="str">
        <f>"01"</f>
        <v>01</v>
      </c>
      <c r="B365" s="1" t="s">
        <v>11</v>
      </c>
      <c r="C365" s="2" t="str">
        <f>"03"</f>
        <v>03</v>
      </c>
      <c r="D365" s="1" t="s">
        <v>15</v>
      </c>
      <c r="E365" s="2" t="s">
        <v>77</v>
      </c>
      <c r="F365" s="1" t="s">
        <v>78</v>
      </c>
      <c r="G365" s="1" t="s">
        <v>457</v>
      </c>
      <c r="H365" s="5">
        <v>2245</v>
      </c>
      <c r="I365" s="5">
        <v>2017</v>
      </c>
      <c r="J365" s="3">
        <v>43049</v>
      </c>
      <c r="K365" s="1" t="s">
        <v>458</v>
      </c>
      <c r="L365" s="6">
        <v>606.6</v>
      </c>
    </row>
    <row r="366" spans="1:12" s="26" customFormat="1" ht="15" x14ac:dyDescent="0.25">
      <c r="A366" s="28"/>
      <c r="B366" s="29"/>
      <c r="C366" s="30"/>
      <c r="D366" s="29"/>
      <c r="E366" s="30"/>
      <c r="F366" s="29"/>
      <c r="G366" s="29"/>
      <c r="H366" s="30"/>
      <c r="I366" s="31"/>
      <c r="K366" s="33" t="s">
        <v>457</v>
      </c>
      <c r="L366" s="34">
        <v>990.2</v>
      </c>
    </row>
    <row r="367" spans="1:12" s="26" customFormat="1" ht="12.75" x14ac:dyDescent="0.25">
      <c r="A367" s="28"/>
      <c r="B367" s="29"/>
      <c r="C367" s="30"/>
      <c r="D367" s="29"/>
      <c r="E367" s="30"/>
      <c r="F367" s="29"/>
      <c r="G367" s="29"/>
      <c r="H367" s="30"/>
      <c r="I367" s="31"/>
      <c r="J367" s="29"/>
      <c r="K367" s="27"/>
    </row>
    <row r="368" spans="1:12" ht="25.5" customHeight="1" x14ac:dyDescent="0.25">
      <c r="A368" s="4" t="str">
        <f t="shared" ref="A368" si="38">"01"</f>
        <v>01</v>
      </c>
      <c r="B368" s="1" t="s">
        <v>11</v>
      </c>
      <c r="C368" s="2" t="str">
        <f t="shared" ref="C368" si="39">"01"</f>
        <v>01</v>
      </c>
      <c r="D368" s="1" t="s">
        <v>24</v>
      </c>
      <c r="E368" s="2" t="s">
        <v>25</v>
      </c>
      <c r="F368" s="1" t="s">
        <v>214</v>
      </c>
      <c r="G368" s="1" t="s">
        <v>127</v>
      </c>
      <c r="H368" s="5">
        <v>2238</v>
      </c>
      <c r="I368" s="5">
        <v>2017</v>
      </c>
      <c r="J368" s="3">
        <v>43049</v>
      </c>
      <c r="K368" s="1" t="s">
        <v>453</v>
      </c>
      <c r="L368" s="6">
        <v>9787.4700000000012</v>
      </c>
    </row>
    <row r="369" spans="1:12" s="26" customFormat="1" ht="15" x14ac:dyDescent="0.25">
      <c r="A369" s="28"/>
      <c r="B369" s="29"/>
      <c r="C369" s="30"/>
      <c r="D369" s="29"/>
      <c r="E369" s="30"/>
      <c r="F369" s="29"/>
      <c r="G369" s="29"/>
      <c r="H369" s="30"/>
      <c r="I369" s="31"/>
      <c r="K369" s="33" t="s">
        <v>127</v>
      </c>
      <c r="L369" s="34">
        <v>9787.4700000000012</v>
      </c>
    </row>
    <row r="370" spans="1:12" s="26" customFormat="1" ht="12.75" x14ac:dyDescent="0.25">
      <c r="A370" s="28"/>
      <c r="B370" s="29"/>
      <c r="C370" s="30"/>
      <c r="D370" s="29"/>
      <c r="E370" s="30"/>
      <c r="F370" s="29"/>
      <c r="G370" s="29"/>
      <c r="H370" s="30"/>
      <c r="I370" s="31"/>
      <c r="J370" s="29"/>
      <c r="K370" s="27"/>
    </row>
    <row r="371" spans="1:12" ht="25.5" customHeight="1" x14ac:dyDescent="0.25">
      <c r="A371" s="4" t="str">
        <f t="shared" ref="A371:A373" si="40">"01"</f>
        <v>01</v>
      </c>
      <c r="B371" s="1" t="s">
        <v>11</v>
      </c>
      <c r="C371" s="2" t="str">
        <f t="shared" ref="C371:C373" si="41">"03"</f>
        <v>03</v>
      </c>
      <c r="D371" s="1" t="s">
        <v>15</v>
      </c>
      <c r="E371" s="2" t="s">
        <v>50</v>
      </c>
      <c r="F371" s="1" t="s">
        <v>51</v>
      </c>
      <c r="G371" s="1" t="s">
        <v>177</v>
      </c>
      <c r="H371" s="5">
        <v>2012</v>
      </c>
      <c r="I371" s="5">
        <v>2017</v>
      </c>
      <c r="J371" s="3">
        <v>43018</v>
      </c>
      <c r="K371" s="1" t="s">
        <v>330</v>
      </c>
      <c r="L371" s="6">
        <v>11479.07</v>
      </c>
    </row>
    <row r="372" spans="1:12" ht="25.5" customHeight="1" x14ac:dyDescent="0.25">
      <c r="A372" s="4" t="str">
        <f t="shared" si="40"/>
        <v>01</v>
      </c>
      <c r="B372" s="1" t="s">
        <v>11</v>
      </c>
      <c r="C372" s="2" t="str">
        <f t="shared" si="41"/>
        <v>03</v>
      </c>
      <c r="D372" s="1" t="s">
        <v>15</v>
      </c>
      <c r="E372" s="2" t="s">
        <v>50</v>
      </c>
      <c r="F372" s="1" t="s">
        <v>51</v>
      </c>
      <c r="G372" s="1" t="s">
        <v>177</v>
      </c>
      <c r="H372" s="5">
        <v>2285</v>
      </c>
      <c r="I372" s="5">
        <v>2017</v>
      </c>
      <c r="J372" s="3">
        <v>43059</v>
      </c>
      <c r="K372" s="1" t="s">
        <v>494</v>
      </c>
      <c r="L372" s="6">
        <v>7031.1399999999994</v>
      </c>
    </row>
    <row r="373" spans="1:12" ht="25.5" customHeight="1" x14ac:dyDescent="0.25">
      <c r="A373" s="4" t="str">
        <f t="shared" si="40"/>
        <v>01</v>
      </c>
      <c r="B373" s="1" t="s">
        <v>11</v>
      </c>
      <c r="C373" s="2" t="str">
        <f t="shared" si="41"/>
        <v>03</v>
      </c>
      <c r="D373" s="1" t="s">
        <v>15</v>
      </c>
      <c r="E373" s="2" t="s">
        <v>50</v>
      </c>
      <c r="F373" s="1" t="s">
        <v>51</v>
      </c>
      <c r="G373" s="1" t="s">
        <v>177</v>
      </c>
      <c r="H373" s="5">
        <v>2585</v>
      </c>
      <c r="I373" s="5">
        <v>2017</v>
      </c>
      <c r="J373" s="3">
        <v>43081</v>
      </c>
      <c r="K373" s="1" t="s">
        <v>615</v>
      </c>
      <c r="L373" s="6">
        <v>1660.29</v>
      </c>
    </row>
    <row r="374" spans="1:12" s="26" customFormat="1" ht="15" x14ac:dyDescent="0.25">
      <c r="A374" s="28"/>
      <c r="B374" s="29"/>
      <c r="C374" s="30"/>
      <c r="D374" s="29"/>
      <c r="E374" s="30"/>
      <c r="F374" s="29"/>
      <c r="G374" s="29"/>
      <c r="H374" s="30"/>
      <c r="I374" s="31"/>
      <c r="K374" s="33" t="s">
        <v>177</v>
      </c>
      <c r="L374" s="34">
        <v>20170.5</v>
      </c>
    </row>
    <row r="375" spans="1:12" s="26" customFormat="1" ht="12.75" x14ac:dyDescent="0.25">
      <c r="A375" s="28"/>
      <c r="B375" s="29"/>
      <c r="C375" s="30"/>
      <c r="D375" s="29"/>
      <c r="E375" s="30"/>
      <c r="F375" s="29"/>
      <c r="G375" s="29"/>
      <c r="H375" s="30"/>
      <c r="I375" s="31"/>
      <c r="J375" s="29"/>
      <c r="K375" s="27"/>
    </row>
    <row r="376" spans="1:12" ht="25.5" customHeight="1" x14ac:dyDescent="0.25">
      <c r="A376" s="4" t="str">
        <f>"01"</f>
        <v>01</v>
      </c>
      <c r="B376" s="1" t="s">
        <v>11</v>
      </c>
      <c r="C376" s="2" t="str">
        <f>"03"</f>
        <v>03</v>
      </c>
      <c r="D376" s="1" t="s">
        <v>15</v>
      </c>
      <c r="E376" s="2" t="s">
        <v>77</v>
      </c>
      <c r="F376" s="1" t="s">
        <v>78</v>
      </c>
      <c r="G376" s="1" t="s">
        <v>250</v>
      </c>
      <c r="H376" s="5">
        <v>2558</v>
      </c>
      <c r="I376" s="5">
        <v>2017</v>
      </c>
      <c r="J376" s="3">
        <v>43080</v>
      </c>
      <c r="K376" s="1" t="s">
        <v>519</v>
      </c>
      <c r="L376" s="6">
        <v>519.5</v>
      </c>
    </row>
    <row r="377" spans="1:12" s="26" customFormat="1" ht="15" x14ac:dyDescent="0.25">
      <c r="A377" s="28"/>
      <c r="B377" s="29"/>
      <c r="C377" s="30"/>
      <c r="D377" s="29"/>
      <c r="E377" s="30"/>
      <c r="F377" s="29"/>
      <c r="G377" s="29"/>
      <c r="H377" s="30"/>
      <c r="I377" s="31"/>
      <c r="K377" s="33" t="s">
        <v>195</v>
      </c>
      <c r="L377" s="34">
        <v>519.5</v>
      </c>
    </row>
    <row r="378" spans="1:12" s="26" customFormat="1" ht="12.75" x14ac:dyDescent="0.25">
      <c r="A378" s="28"/>
      <c r="B378" s="29"/>
      <c r="C378" s="30"/>
      <c r="D378" s="29"/>
      <c r="E378" s="30"/>
      <c r="F378" s="29"/>
      <c r="G378" s="29"/>
      <c r="H378" s="30"/>
      <c r="I378" s="31"/>
      <c r="J378" s="29"/>
      <c r="K378" s="27"/>
    </row>
    <row r="379" spans="1:12" ht="25.5" customHeight="1" x14ac:dyDescent="0.25">
      <c r="A379" s="4" t="str">
        <f>"01"</f>
        <v>01</v>
      </c>
      <c r="B379" s="1" t="s">
        <v>11</v>
      </c>
      <c r="C379" s="2" t="str">
        <f>"03"</f>
        <v>03</v>
      </c>
      <c r="D379" s="1" t="s">
        <v>15</v>
      </c>
      <c r="E379" s="2" t="s">
        <v>44</v>
      </c>
      <c r="F379" s="1" t="s">
        <v>45</v>
      </c>
      <c r="G379" s="1" t="s">
        <v>566</v>
      </c>
      <c r="H379" s="5">
        <v>2459</v>
      </c>
      <c r="I379" s="5">
        <v>2017</v>
      </c>
      <c r="J379" s="3">
        <v>43075</v>
      </c>
      <c r="K379" s="1" t="s">
        <v>565</v>
      </c>
      <c r="L379" s="6">
        <v>120</v>
      </c>
    </row>
    <row r="380" spans="1:12" s="26" customFormat="1" ht="15" x14ac:dyDescent="0.25">
      <c r="A380" s="28"/>
      <c r="B380" s="29"/>
      <c r="C380" s="30"/>
      <c r="D380" s="29"/>
      <c r="E380" s="30"/>
      <c r="F380" s="29"/>
      <c r="G380" s="29"/>
      <c r="H380" s="30"/>
      <c r="I380" s="31"/>
      <c r="K380" s="33" t="s">
        <v>566</v>
      </c>
      <c r="L380" s="34">
        <v>120</v>
      </c>
    </row>
    <row r="381" spans="1:12" s="26" customFormat="1" ht="12.75" x14ac:dyDescent="0.25">
      <c r="A381" s="28"/>
      <c r="B381" s="29"/>
      <c r="C381" s="30"/>
      <c r="D381" s="29"/>
      <c r="E381" s="30"/>
      <c r="F381" s="29"/>
      <c r="G381" s="29"/>
      <c r="H381" s="30"/>
      <c r="I381" s="31"/>
      <c r="J381" s="29"/>
      <c r="K381" s="27"/>
    </row>
    <row r="382" spans="1:12" ht="25.5" customHeight="1" x14ac:dyDescent="0.25">
      <c r="A382" s="4" t="str">
        <f>"01"</f>
        <v>01</v>
      </c>
      <c r="B382" s="1" t="s">
        <v>11</v>
      </c>
      <c r="C382" s="2" t="str">
        <f>"03"</f>
        <v>03</v>
      </c>
      <c r="D382" s="1" t="s">
        <v>15</v>
      </c>
      <c r="E382" s="2" t="s">
        <v>77</v>
      </c>
      <c r="F382" s="1" t="s">
        <v>78</v>
      </c>
      <c r="G382" s="1" t="s">
        <v>229</v>
      </c>
      <c r="H382" s="5">
        <v>2540</v>
      </c>
      <c r="I382" s="5">
        <v>2017</v>
      </c>
      <c r="J382" s="3">
        <v>43080</v>
      </c>
      <c r="K382" s="1" t="s">
        <v>580</v>
      </c>
      <c r="L382" s="6">
        <v>751</v>
      </c>
    </row>
    <row r="383" spans="1:12" s="26" customFormat="1" ht="15" x14ac:dyDescent="0.25">
      <c r="A383" s="28"/>
      <c r="B383" s="29"/>
      <c r="C383" s="30"/>
      <c r="D383" s="29"/>
      <c r="E383" s="30"/>
      <c r="F383" s="29"/>
      <c r="G383" s="29"/>
      <c r="H383" s="30"/>
      <c r="I383" s="31"/>
      <c r="K383" s="33" t="s">
        <v>229</v>
      </c>
      <c r="L383" s="34">
        <v>751</v>
      </c>
    </row>
    <row r="384" spans="1:12" s="26" customFormat="1" ht="12.75" x14ac:dyDescent="0.25">
      <c r="A384" s="28"/>
      <c r="B384" s="29"/>
      <c r="C384" s="30"/>
      <c r="D384" s="29"/>
      <c r="E384" s="30"/>
      <c r="F384" s="29"/>
      <c r="G384" s="29"/>
      <c r="H384" s="30"/>
      <c r="I384" s="31"/>
      <c r="J384" s="29"/>
      <c r="K384" s="27"/>
    </row>
    <row r="385" spans="1:15" ht="25.5" customHeight="1" x14ac:dyDescent="0.25">
      <c r="A385" s="4" t="str">
        <f t="shared" ref="A385:A386" si="42">"01"</f>
        <v>01</v>
      </c>
      <c r="B385" s="1" t="s">
        <v>11</v>
      </c>
      <c r="C385" s="2" t="str">
        <f t="shared" ref="C385:C386" si="43">"03"</f>
        <v>03</v>
      </c>
      <c r="D385" s="1" t="s">
        <v>15</v>
      </c>
      <c r="E385" s="2" t="s">
        <v>61</v>
      </c>
      <c r="F385" s="1" t="s">
        <v>62</v>
      </c>
      <c r="G385" s="1" t="s">
        <v>207</v>
      </c>
      <c r="H385" s="5">
        <v>1984</v>
      </c>
      <c r="I385" s="5">
        <v>2017</v>
      </c>
      <c r="J385" s="3">
        <v>43017</v>
      </c>
      <c r="K385" s="1" t="s">
        <v>314</v>
      </c>
      <c r="L385" s="6">
        <v>61440.24</v>
      </c>
      <c r="O385" s="32"/>
    </row>
    <row r="386" spans="1:15" ht="25.5" customHeight="1" x14ac:dyDescent="0.25">
      <c r="A386" s="4" t="str">
        <f t="shared" si="42"/>
        <v>01</v>
      </c>
      <c r="B386" s="1" t="s">
        <v>11</v>
      </c>
      <c r="C386" s="2" t="str">
        <f t="shared" si="43"/>
        <v>03</v>
      </c>
      <c r="D386" s="1" t="s">
        <v>15</v>
      </c>
      <c r="E386" s="2" t="s">
        <v>28</v>
      </c>
      <c r="F386" s="1" t="s">
        <v>29</v>
      </c>
      <c r="G386" s="1" t="s">
        <v>207</v>
      </c>
      <c r="H386" s="5">
        <v>1986</v>
      </c>
      <c r="I386" s="5">
        <v>2017</v>
      </c>
      <c r="J386" s="3">
        <v>43017</v>
      </c>
      <c r="K386" s="1" t="s">
        <v>315</v>
      </c>
      <c r="L386" s="6">
        <v>26331.52</v>
      </c>
      <c r="O386" s="32"/>
    </row>
    <row r="387" spans="1:15" s="26" customFormat="1" ht="15" x14ac:dyDescent="0.25">
      <c r="A387" s="28"/>
      <c r="B387" s="29"/>
      <c r="C387" s="30"/>
      <c r="D387" s="29"/>
      <c r="E387" s="30"/>
      <c r="F387" s="29"/>
      <c r="G387" s="29"/>
      <c r="H387" s="30"/>
      <c r="I387" s="31"/>
      <c r="K387" s="33" t="s">
        <v>207</v>
      </c>
      <c r="L387" s="34">
        <v>87771.76</v>
      </c>
    </row>
    <row r="388" spans="1:15" s="26" customFormat="1" ht="12.75" x14ac:dyDescent="0.25">
      <c r="A388" s="28"/>
      <c r="B388" s="29"/>
      <c r="C388" s="30"/>
      <c r="D388" s="29"/>
      <c r="E388" s="30"/>
      <c r="F388" s="29"/>
      <c r="G388" s="29"/>
      <c r="H388" s="30"/>
      <c r="I388" s="31"/>
      <c r="J388" s="29"/>
      <c r="K388" s="27"/>
    </row>
    <row r="389" spans="1:15" ht="25.5" customHeight="1" x14ac:dyDescent="0.25">
      <c r="A389" s="4" t="str">
        <f t="shared" ref="A389:A395" si="44">"01"</f>
        <v>01</v>
      </c>
      <c r="B389" s="1" t="s">
        <v>11</v>
      </c>
      <c r="C389" s="2" t="str">
        <f t="shared" ref="C389:C395" si="45">"03"</f>
        <v>03</v>
      </c>
      <c r="D389" s="1" t="s">
        <v>15</v>
      </c>
      <c r="E389" s="2" t="s">
        <v>61</v>
      </c>
      <c r="F389" s="1" t="s">
        <v>62</v>
      </c>
      <c r="G389" s="1" t="s">
        <v>124</v>
      </c>
      <c r="H389" s="5">
        <v>2008</v>
      </c>
      <c r="I389" s="5">
        <v>2017</v>
      </c>
      <c r="J389" s="3">
        <v>43017</v>
      </c>
      <c r="K389" s="1" t="s">
        <v>327</v>
      </c>
      <c r="L389" s="6">
        <v>549.16</v>
      </c>
      <c r="O389" s="32"/>
    </row>
    <row r="390" spans="1:15" ht="25.5" customHeight="1" x14ac:dyDescent="0.25">
      <c r="A390" s="4" t="str">
        <f t="shared" si="44"/>
        <v>01</v>
      </c>
      <c r="B390" s="1" t="s">
        <v>11</v>
      </c>
      <c r="C390" s="2" t="str">
        <f t="shared" si="45"/>
        <v>03</v>
      </c>
      <c r="D390" s="1" t="s">
        <v>15</v>
      </c>
      <c r="E390" s="2" t="s">
        <v>61</v>
      </c>
      <c r="F390" s="1" t="s">
        <v>62</v>
      </c>
      <c r="G390" s="1" t="s">
        <v>124</v>
      </c>
      <c r="H390" s="5">
        <v>2011</v>
      </c>
      <c r="I390" s="5">
        <v>2017</v>
      </c>
      <c r="J390" s="3">
        <v>43017</v>
      </c>
      <c r="K390" s="1" t="s">
        <v>329</v>
      </c>
      <c r="L390" s="6">
        <v>2469.1999999999998</v>
      </c>
      <c r="O390" s="32"/>
    </row>
    <row r="391" spans="1:15" ht="25.5" customHeight="1" x14ac:dyDescent="0.25">
      <c r="A391" s="4" t="str">
        <f t="shared" si="44"/>
        <v>01</v>
      </c>
      <c r="B391" s="1" t="s">
        <v>11</v>
      </c>
      <c r="C391" s="2" t="str">
        <f t="shared" si="45"/>
        <v>03</v>
      </c>
      <c r="D391" s="1" t="s">
        <v>15</v>
      </c>
      <c r="E391" s="2" t="s">
        <v>61</v>
      </c>
      <c r="F391" s="1" t="s">
        <v>62</v>
      </c>
      <c r="G391" s="1" t="s">
        <v>124</v>
      </c>
      <c r="H391" s="5">
        <v>2030</v>
      </c>
      <c r="I391" s="5">
        <v>2017</v>
      </c>
      <c r="J391" s="3">
        <v>43024</v>
      </c>
      <c r="K391" s="1" t="s">
        <v>339</v>
      </c>
      <c r="L391" s="6">
        <v>27</v>
      </c>
      <c r="O391" s="32"/>
    </row>
    <row r="392" spans="1:15" ht="25.5" customHeight="1" x14ac:dyDescent="0.25">
      <c r="A392" s="4" t="str">
        <f t="shared" si="44"/>
        <v>01</v>
      </c>
      <c r="B392" s="1" t="s">
        <v>11</v>
      </c>
      <c r="C392" s="2" t="str">
        <f t="shared" si="45"/>
        <v>03</v>
      </c>
      <c r="D392" s="1" t="s">
        <v>15</v>
      </c>
      <c r="E392" s="2" t="s">
        <v>61</v>
      </c>
      <c r="F392" s="1" t="s">
        <v>62</v>
      </c>
      <c r="G392" s="1" t="s">
        <v>124</v>
      </c>
      <c r="H392" s="5">
        <v>2265</v>
      </c>
      <c r="I392" s="5">
        <v>2017</v>
      </c>
      <c r="J392" s="3">
        <v>43055</v>
      </c>
      <c r="K392" s="1" t="s">
        <v>473</v>
      </c>
      <c r="L392" s="6">
        <v>2456.91</v>
      </c>
      <c r="O392" s="32"/>
    </row>
    <row r="393" spans="1:15" ht="25.5" customHeight="1" x14ac:dyDescent="0.25">
      <c r="A393" s="4" t="str">
        <f t="shared" si="44"/>
        <v>01</v>
      </c>
      <c r="B393" s="1" t="s">
        <v>11</v>
      </c>
      <c r="C393" s="2" t="str">
        <f t="shared" si="45"/>
        <v>03</v>
      </c>
      <c r="D393" s="1" t="s">
        <v>15</v>
      </c>
      <c r="E393" s="2" t="s">
        <v>61</v>
      </c>
      <c r="F393" s="1" t="s">
        <v>62</v>
      </c>
      <c r="G393" s="1" t="s">
        <v>124</v>
      </c>
      <c r="H393" s="5">
        <v>2266</v>
      </c>
      <c r="I393" s="5">
        <v>2017</v>
      </c>
      <c r="J393" s="3">
        <v>43055</v>
      </c>
      <c r="K393" s="1" t="s">
        <v>474</v>
      </c>
      <c r="L393" s="6">
        <v>540.52</v>
      </c>
    </row>
    <row r="394" spans="1:15" ht="25.5" customHeight="1" x14ac:dyDescent="0.25">
      <c r="A394" s="4" t="str">
        <f t="shared" si="44"/>
        <v>01</v>
      </c>
      <c r="B394" s="1" t="s">
        <v>11</v>
      </c>
      <c r="C394" s="2" t="str">
        <f t="shared" si="45"/>
        <v>03</v>
      </c>
      <c r="D394" s="1" t="s">
        <v>15</v>
      </c>
      <c r="E394" s="2" t="s">
        <v>61</v>
      </c>
      <c r="F394" s="1" t="s">
        <v>62</v>
      </c>
      <c r="G394" s="1" t="s">
        <v>124</v>
      </c>
      <c r="H394" s="5">
        <v>2597</v>
      </c>
      <c r="I394" s="5">
        <v>2017</v>
      </c>
      <c r="J394" s="3">
        <v>43083</v>
      </c>
      <c r="K394" s="1" t="s">
        <v>622</v>
      </c>
      <c r="L394" s="6">
        <v>1553.86</v>
      </c>
    </row>
    <row r="395" spans="1:15" ht="25.5" customHeight="1" x14ac:dyDescent="0.25">
      <c r="A395" s="4" t="str">
        <f t="shared" si="44"/>
        <v>01</v>
      </c>
      <c r="B395" s="1" t="s">
        <v>11</v>
      </c>
      <c r="C395" s="2" t="str">
        <f t="shared" si="45"/>
        <v>03</v>
      </c>
      <c r="D395" s="1" t="s">
        <v>15</v>
      </c>
      <c r="E395" s="2" t="s">
        <v>61</v>
      </c>
      <c r="F395" s="1" t="s">
        <v>62</v>
      </c>
      <c r="G395" s="1" t="s">
        <v>124</v>
      </c>
      <c r="H395" s="5">
        <v>2598</v>
      </c>
      <c r="I395" s="5">
        <v>2017</v>
      </c>
      <c r="J395" s="3">
        <v>43083</v>
      </c>
      <c r="K395" s="1" t="s">
        <v>623</v>
      </c>
      <c r="L395" s="6">
        <v>341.85</v>
      </c>
    </row>
    <row r="396" spans="1:15" s="26" customFormat="1" ht="15" x14ac:dyDescent="0.25">
      <c r="A396" s="28"/>
      <c r="B396" s="29"/>
      <c r="C396" s="30"/>
      <c r="D396" s="29"/>
      <c r="E396" s="30"/>
      <c r="F396" s="29"/>
      <c r="G396" s="29"/>
      <c r="H396" s="30"/>
      <c r="I396" s="31"/>
      <c r="K396" s="33" t="s">
        <v>124</v>
      </c>
      <c r="L396" s="34">
        <v>7938.4999999999991</v>
      </c>
    </row>
    <row r="397" spans="1:15" s="26" customFormat="1" ht="12.75" x14ac:dyDescent="0.25">
      <c r="A397" s="28"/>
      <c r="B397" s="29"/>
      <c r="C397" s="30"/>
      <c r="D397" s="29"/>
      <c r="E397" s="30"/>
      <c r="F397" s="29"/>
      <c r="G397" s="29"/>
      <c r="H397" s="30"/>
      <c r="I397" s="31"/>
      <c r="J397" s="29"/>
      <c r="K397" s="27"/>
    </row>
    <row r="398" spans="1:15" ht="25.5" customHeight="1" x14ac:dyDescent="0.25">
      <c r="A398" s="4" t="str">
        <f t="shared" ref="A398:A400" si="46">"01"</f>
        <v>01</v>
      </c>
      <c r="B398" s="1" t="s">
        <v>11</v>
      </c>
      <c r="C398" s="2" t="str">
        <f t="shared" ref="C398:C400" si="47">"03"</f>
        <v>03</v>
      </c>
      <c r="D398" s="1" t="s">
        <v>15</v>
      </c>
      <c r="E398" s="2" t="s">
        <v>79</v>
      </c>
      <c r="F398" s="1" t="s">
        <v>80</v>
      </c>
      <c r="G398" s="1" t="s">
        <v>151</v>
      </c>
      <c r="H398" s="5">
        <v>1994</v>
      </c>
      <c r="I398" s="5">
        <v>2017</v>
      </c>
      <c r="J398" s="3">
        <v>43017</v>
      </c>
      <c r="K398" s="1" t="s">
        <v>320</v>
      </c>
      <c r="L398" s="6">
        <v>413.98</v>
      </c>
    </row>
    <row r="399" spans="1:15" ht="25.5" customHeight="1" x14ac:dyDescent="0.25">
      <c r="A399" s="4" t="str">
        <f t="shared" si="46"/>
        <v>01</v>
      </c>
      <c r="B399" s="1" t="s">
        <v>11</v>
      </c>
      <c r="C399" s="2" t="str">
        <f t="shared" si="47"/>
        <v>03</v>
      </c>
      <c r="D399" s="1" t="s">
        <v>15</v>
      </c>
      <c r="E399" s="2" t="s">
        <v>79</v>
      </c>
      <c r="F399" s="1" t="s">
        <v>80</v>
      </c>
      <c r="G399" s="1" t="s">
        <v>151</v>
      </c>
      <c r="H399" s="5">
        <v>2195</v>
      </c>
      <c r="I399" s="5">
        <v>2017</v>
      </c>
      <c r="J399" s="3">
        <v>43042</v>
      </c>
      <c r="K399" s="1" t="s">
        <v>421</v>
      </c>
      <c r="L399" s="6">
        <v>3150.21</v>
      </c>
    </row>
    <row r="400" spans="1:15" ht="25.5" customHeight="1" x14ac:dyDescent="0.25">
      <c r="A400" s="4" t="str">
        <f t="shared" si="46"/>
        <v>01</v>
      </c>
      <c r="B400" s="1" t="s">
        <v>11</v>
      </c>
      <c r="C400" s="2" t="str">
        <f t="shared" si="47"/>
        <v>03</v>
      </c>
      <c r="D400" s="1" t="s">
        <v>15</v>
      </c>
      <c r="E400" s="2" t="s">
        <v>79</v>
      </c>
      <c r="F400" s="1" t="s">
        <v>80</v>
      </c>
      <c r="G400" s="1" t="s">
        <v>151</v>
      </c>
      <c r="H400" s="5">
        <v>2289</v>
      </c>
      <c r="I400" s="5">
        <v>2017</v>
      </c>
      <c r="J400" s="3">
        <v>43061</v>
      </c>
      <c r="K400" s="1" t="s">
        <v>496</v>
      </c>
      <c r="L400" s="6">
        <v>641.4</v>
      </c>
    </row>
    <row r="401" spans="1:12" s="26" customFormat="1" ht="15" x14ac:dyDescent="0.25">
      <c r="A401" s="28"/>
      <c r="B401" s="29"/>
      <c r="C401" s="30"/>
      <c r="D401" s="29"/>
      <c r="E401" s="30"/>
      <c r="F401" s="29"/>
      <c r="G401" s="29"/>
      <c r="H401" s="30"/>
      <c r="I401" s="31"/>
      <c r="K401" s="33" t="s">
        <v>151</v>
      </c>
      <c r="L401" s="34">
        <v>4205.59</v>
      </c>
    </row>
    <row r="402" spans="1:12" s="26" customFormat="1" ht="12.75" x14ac:dyDescent="0.25">
      <c r="A402" s="28"/>
      <c r="B402" s="29"/>
      <c r="C402" s="30"/>
      <c r="D402" s="29"/>
      <c r="E402" s="30"/>
      <c r="F402" s="29"/>
      <c r="G402" s="29"/>
      <c r="H402" s="30"/>
      <c r="I402" s="31"/>
      <c r="J402" s="29"/>
      <c r="K402" s="27"/>
    </row>
    <row r="403" spans="1:12" ht="25.5" customHeight="1" x14ac:dyDescent="0.25">
      <c r="A403" s="4" t="str">
        <f>"01"</f>
        <v>01</v>
      </c>
      <c r="B403" s="1" t="s">
        <v>11</v>
      </c>
      <c r="C403" s="2" t="str">
        <f t="shared" ref="C403:C447" si="48">"01"</f>
        <v>01</v>
      </c>
      <c r="D403" s="1" t="s">
        <v>24</v>
      </c>
      <c r="E403" s="2" t="s">
        <v>35</v>
      </c>
      <c r="F403" s="1" t="s">
        <v>36</v>
      </c>
      <c r="G403" s="20" t="s">
        <v>122</v>
      </c>
      <c r="H403" s="21">
        <v>2139</v>
      </c>
      <c r="I403" s="21">
        <v>2017</v>
      </c>
      <c r="J403" s="22">
        <v>43033</v>
      </c>
      <c r="K403" s="20" t="s">
        <v>634</v>
      </c>
      <c r="L403" s="23">
        <v>1308454.1373807285</v>
      </c>
    </row>
    <row r="404" spans="1:12" ht="25.5" customHeight="1" x14ac:dyDescent="0.25">
      <c r="A404" s="4" t="str">
        <f t="shared" ref="A404:A424" si="49">"99"</f>
        <v>99</v>
      </c>
      <c r="B404" s="1" t="s">
        <v>42</v>
      </c>
      <c r="C404" s="2" t="str">
        <f t="shared" si="48"/>
        <v>01</v>
      </c>
      <c r="D404" s="1" t="s">
        <v>43</v>
      </c>
      <c r="E404" s="2" t="s">
        <v>46</v>
      </c>
      <c r="F404" s="1" t="s">
        <v>47</v>
      </c>
      <c r="G404" s="20" t="s">
        <v>211</v>
      </c>
      <c r="H404" s="21">
        <v>2146</v>
      </c>
      <c r="I404" s="21">
        <v>2017</v>
      </c>
      <c r="J404" s="22">
        <v>43034</v>
      </c>
      <c r="K404" s="20" t="s">
        <v>634</v>
      </c>
      <c r="L404" s="23">
        <v>814.36173778097714</v>
      </c>
    </row>
    <row r="405" spans="1:12" ht="25.5" customHeight="1" x14ac:dyDescent="0.25">
      <c r="A405" s="4" t="str">
        <f t="shared" si="49"/>
        <v>99</v>
      </c>
      <c r="B405" s="1" t="s">
        <v>42</v>
      </c>
      <c r="C405" s="2" t="str">
        <f t="shared" si="48"/>
        <v>01</v>
      </c>
      <c r="D405" s="1" t="s">
        <v>43</v>
      </c>
      <c r="E405" s="2" t="s">
        <v>46</v>
      </c>
      <c r="F405" s="1" t="s">
        <v>47</v>
      </c>
      <c r="G405" s="20" t="s">
        <v>211</v>
      </c>
      <c r="H405" s="21">
        <v>2147</v>
      </c>
      <c r="I405" s="21">
        <v>2017</v>
      </c>
      <c r="J405" s="22">
        <v>43034</v>
      </c>
      <c r="K405" s="20" t="s">
        <v>634</v>
      </c>
      <c r="L405" s="23">
        <v>517.6620827722395</v>
      </c>
    </row>
    <row r="406" spans="1:12" ht="25.5" customHeight="1" x14ac:dyDescent="0.25">
      <c r="A406" s="4" t="str">
        <f t="shared" si="49"/>
        <v>99</v>
      </c>
      <c r="B406" s="1" t="s">
        <v>42</v>
      </c>
      <c r="C406" s="2" t="str">
        <f t="shared" si="48"/>
        <v>01</v>
      </c>
      <c r="D406" s="1" t="s">
        <v>43</v>
      </c>
      <c r="E406" s="2" t="s">
        <v>46</v>
      </c>
      <c r="F406" s="1" t="s">
        <v>47</v>
      </c>
      <c r="G406" s="20" t="s">
        <v>211</v>
      </c>
      <c r="H406" s="21">
        <v>2148</v>
      </c>
      <c r="I406" s="21">
        <v>2017</v>
      </c>
      <c r="J406" s="22">
        <v>43034</v>
      </c>
      <c r="K406" s="20" t="s">
        <v>634</v>
      </c>
      <c r="L406" s="23">
        <v>87.831554584479079</v>
      </c>
    </row>
    <row r="407" spans="1:12" ht="25.5" customHeight="1" x14ac:dyDescent="0.25">
      <c r="A407" s="4" t="str">
        <f t="shared" si="49"/>
        <v>99</v>
      </c>
      <c r="B407" s="1" t="s">
        <v>42</v>
      </c>
      <c r="C407" s="2" t="str">
        <f t="shared" si="48"/>
        <v>01</v>
      </c>
      <c r="D407" s="1" t="s">
        <v>43</v>
      </c>
      <c r="E407" s="2" t="s">
        <v>46</v>
      </c>
      <c r="F407" s="1" t="s">
        <v>47</v>
      </c>
      <c r="G407" s="20" t="s">
        <v>211</v>
      </c>
      <c r="H407" s="21">
        <v>2149</v>
      </c>
      <c r="I407" s="21">
        <v>2017</v>
      </c>
      <c r="J407" s="22">
        <v>43034</v>
      </c>
      <c r="K407" s="20" t="s">
        <v>634</v>
      </c>
      <c r="L407" s="23">
        <v>252.61287822969646</v>
      </c>
    </row>
    <row r="408" spans="1:12" ht="25.5" customHeight="1" x14ac:dyDescent="0.25">
      <c r="A408" s="4" t="str">
        <f t="shared" si="49"/>
        <v>99</v>
      </c>
      <c r="B408" s="1" t="s">
        <v>42</v>
      </c>
      <c r="C408" s="2" t="str">
        <f t="shared" si="48"/>
        <v>01</v>
      </c>
      <c r="D408" s="1" t="s">
        <v>43</v>
      </c>
      <c r="E408" s="2" t="s">
        <v>46</v>
      </c>
      <c r="F408" s="1" t="s">
        <v>47</v>
      </c>
      <c r="G408" s="20" t="s">
        <v>211</v>
      </c>
      <c r="H408" s="21">
        <v>2150</v>
      </c>
      <c r="I408" s="21">
        <v>2017</v>
      </c>
      <c r="J408" s="22">
        <v>43034</v>
      </c>
      <c r="K408" s="20" t="s">
        <v>634</v>
      </c>
      <c r="L408" s="23">
        <v>436.82596173873662</v>
      </c>
    </row>
    <row r="409" spans="1:12" ht="25.5" customHeight="1" x14ac:dyDescent="0.25">
      <c r="A409" s="4" t="str">
        <f t="shared" si="49"/>
        <v>99</v>
      </c>
      <c r="B409" s="1" t="s">
        <v>42</v>
      </c>
      <c r="C409" s="2" t="str">
        <f t="shared" si="48"/>
        <v>01</v>
      </c>
      <c r="D409" s="1" t="s">
        <v>43</v>
      </c>
      <c r="E409" s="2" t="s">
        <v>46</v>
      </c>
      <c r="F409" s="1" t="s">
        <v>47</v>
      </c>
      <c r="G409" s="20" t="s">
        <v>211</v>
      </c>
      <c r="H409" s="21">
        <v>2151</v>
      </c>
      <c r="I409" s="21">
        <v>2017</v>
      </c>
      <c r="J409" s="22">
        <v>43034</v>
      </c>
      <c r="K409" s="20" t="s">
        <v>634</v>
      </c>
      <c r="L409" s="23">
        <v>609.37998932948312</v>
      </c>
    </row>
    <row r="410" spans="1:12" ht="25.5" customHeight="1" x14ac:dyDescent="0.25">
      <c r="A410" s="4" t="str">
        <f t="shared" si="49"/>
        <v>99</v>
      </c>
      <c r="B410" s="1" t="s">
        <v>42</v>
      </c>
      <c r="C410" s="2" t="str">
        <f t="shared" si="48"/>
        <v>01</v>
      </c>
      <c r="D410" s="1" t="s">
        <v>43</v>
      </c>
      <c r="E410" s="2" t="s">
        <v>46</v>
      </c>
      <c r="F410" s="1" t="s">
        <v>47</v>
      </c>
      <c r="G410" s="20" t="s">
        <v>211</v>
      </c>
      <c r="H410" s="21">
        <v>2152</v>
      </c>
      <c r="I410" s="21">
        <v>2017</v>
      </c>
      <c r="J410" s="22">
        <v>43034</v>
      </c>
      <c r="K410" s="20" t="s">
        <v>634</v>
      </c>
      <c r="L410" s="23">
        <v>788.15218007665294</v>
      </c>
    </row>
    <row r="411" spans="1:12" ht="25.5" customHeight="1" x14ac:dyDescent="0.25">
      <c r="A411" s="4" t="str">
        <f t="shared" si="49"/>
        <v>99</v>
      </c>
      <c r="B411" s="1" t="s">
        <v>42</v>
      </c>
      <c r="C411" s="2" t="str">
        <f t="shared" si="48"/>
        <v>01</v>
      </c>
      <c r="D411" s="1" t="s">
        <v>43</v>
      </c>
      <c r="E411" s="2" t="s">
        <v>46</v>
      </c>
      <c r="F411" s="1" t="s">
        <v>47</v>
      </c>
      <c r="G411" s="20" t="s">
        <v>211</v>
      </c>
      <c r="H411" s="21">
        <v>2153</v>
      </c>
      <c r="I411" s="21">
        <v>2017</v>
      </c>
      <c r="J411" s="22">
        <v>43034</v>
      </c>
      <c r="K411" s="20" t="s">
        <v>634</v>
      </c>
      <c r="L411" s="23">
        <v>839.45202611714512</v>
      </c>
    </row>
    <row r="412" spans="1:12" ht="25.5" customHeight="1" x14ac:dyDescent="0.25">
      <c r="A412" s="4" t="str">
        <f t="shared" si="49"/>
        <v>99</v>
      </c>
      <c r="B412" s="1" t="s">
        <v>42</v>
      </c>
      <c r="C412" s="2" t="str">
        <f t="shared" si="48"/>
        <v>01</v>
      </c>
      <c r="D412" s="1" t="s">
        <v>43</v>
      </c>
      <c r="E412" s="2" t="s">
        <v>46</v>
      </c>
      <c r="F412" s="1" t="s">
        <v>47</v>
      </c>
      <c r="G412" s="20" t="s">
        <v>211</v>
      </c>
      <c r="H412" s="21">
        <v>2154</v>
      </c>
      <c r="I412" s="21">
        <v>2017</v>
      </c>
      <c r="J412" s="22">
        <v>43034</v>
      </c>
      <c r="K412" s="20" t="s">
        <v>634</v>
      </c>
      <c r="L412" s="23">
        <v>1085.0694707958655</v>
      </c>
    </row>
    <row r="413" spans="1:12" ht="25.5" customHeight="1" x14ac:dyDescent="0.25">
      <c r="A413" s="4" t="str">
        <f t="shared" si="49"/>
        <v>99</v>
      </c>
      <c r="B413" s="1" t="s">
        <v>42</v>
      </c>
      <c r="C413" s="2" t="str">
        <f t="shared" si="48"/>
        <v>01</v>
      </c>
      <c r="D413" s="1" t="s">
        <v>43</v>
      </c>
      <c r="E413" s="2" t="s">
        <v>46</v>
      </c>
      <c r="F413" s="1" t="s">
        <v>47</v>
      </c>
      <c r="G413" s="20" t="s">
        <v>211</v>
      </c>
      <c r="H413" s="21">
        <v>2155</v>
      </c>
      <c r="I413" s="21">
        <v>2017</v>
      </c>
      <c r="J413" s="22">
        <v>43034</v>
      </c>
      <c r="K413" s="20" t="s">
        <v>634</v>
      </c>
      <c r="L413" s="23">
        <v>854.99743400820341</v>
      </c>
    </row>
    <row r="414" spans="1:12" ht="25.5" customHeight="1" x14ac:dyDescent="0.25">
      <c r="A414" s="4" t="str">
        <f t="shared" si="49"/>
        <v>99</v>
      </c>
      <c r="B414" s="1" t="s">
        <v>42</v>
      </c>
      <c r="C414" s="2" t="str">
        <f t="shared" si="48"/>
        <v>01</v>
      </c>
      <c r="D414" s="1" t="s">
        <v>43</v>
      </c>
      <c r="E414" s="2" t="s">
        <v>46</v>
      </c>
      <c r="F414" s="1" t="s">
        <v>47</v>
      </c>
      <c r="G414" s="20" t="s">
        <v>211</v>
      </c>
      <c r="H414" s="21">
        <v>2156</v>
      </c>
      <c r="I414" s="21">
        <v>2017</v>
      </c>
      <c r="J414" s="22">
        <v>43034</v>
      </c>
      <c r="K414" s="20" t="s">
        <v>634</v>
      </c>
      <c r="L414" s="23">
        <v>854.99743400820341</v>
      </c>
    </row>
    <row r="415" spans="1:12" ht="25.5" customHeight="1" x14ac:dyDescent="0.25">
      <c r="A415" s="4" t="str">
        <f t="shared" si="49"/>
        <v>99</v>
      </c>
      <c r="B415" s="1" t="s">
        <v>42</v>
      </c>
      <c r="C415" s="2" t="str">
        <f t="shared" si="48"/>
        <v>01</v>
      </c>
      <c r="D415" s="1" t="s">
        <v>43</v>
      </c>
      <c r="E415" s="2" t="s">
        <v>46</v>
      </c>
      <c r="F415" s="1" t="s">
        <v>47</v>
      </c>
      <c r="G415" s="20" t="s">
        <v>211</v>
      </c>
      <c r="H415" s="21">
        <v>2160</v>
      </c>
      <c r="I415" s="21">
        <v>2017</v>
      </c>
      <c r="J415" s="22">
        <v>43034</v>
      </c>
      <c r="K415" s="20" t="s">
        <v>634</v>
      </c>
      <c r="L415" s="23">
        <v>699.54335509762097</v>
      </c>
    </row>
    <row r="416" spans="1:12" ht="25.5" customHeight="1" x14ac:dyDescent="0.25">
      <c r="A416" s="4" t="str">
        <f t="shared" si="49"/>
        <v>99</v>
      </c>
      <c r="B416" s="1" t="s">
        <v>42</v>
      </c>
      <c r="C416" s="2" t="str">
        <f t="shared" si="48"/>
        <v>01</v>
      </c>
      <c r="D416" s="1" t="s">
        <v>43</v>
      </c>
      <c r="E416" s="2" t="s">
        <v>46</v>
      </c>
      <c r="F416" s="1" t="s">
        <v>47</v>
      </c>
      <c r="G416" s="20" t="s">
        <v>211</v>
      </c>
      <c r="H416" s="21">
        <v>2161</v>
      </c>
      <c r="I416" s="21">
        <v>2017</v>
      </c>
      <c r="J416" s="22">
        <v>43034</v>
      </c>
      <c r="K416" s="20" t="s">
        <v>634</v>
      </c>
      <c r="L416" s="23">
        <v>522.32570513955693</v>
      </c>
    </row>
    <row r="417" spans="1:12" ht="25.5" customHeight="1" x14ac:dyDescent="0.25">
      <c r="A417" s="4" t="str">
        <f t="shared" si="49"/>
        <v>99</v>
      </c>
      <c r="B417" s="1" t="s">
        <v>42</v>
      </c>
      <c r="C417" s="2" t="str">
        <f t="shared" si="48"/>
        <v>01</v>
      </c>
      <c r="D417" s="1" t="s">
        <v>43</v>
      </c>
      <c r="E417" s="2" t="s">
        <v>46</v>
      </c>
      <c r="F417" s="1" t="s">
        <v>47</v>
      </c>
      <c r="G417" s="20" t="s">
        <v>211</v>
      </c>
      <c r="H417" s="21">
        <v>2162</v>
      </c>
      <c r="I417" s="21">
        <v>2017</v>
      </c>
      <c r="J417" s="22">
        <v>43034</v>
      </c>
      <c r="K417" s="20" t="s">
        <v>634</v>
      </c>
      <c r="L417" s="23">
        <v>727.5250893015259</v>
      </c>
    </row>
    <row r="418" spans="1:12" ht="25.5" customHeight="1" x14ac:dyDescent="0.25">
      <c r="A418" s="4" t="str">
        <f t="shared" si="49"/>
        <v>99</v>
      </c>
      <c r="B418" s="1" t="s">
        <v>42</v>
      </c>
      <c r="C418" s="2" t="str">
        <f t="shared" si="48"/>
        <v>01</v>
      </c>
      <c r="D418" s="1" t="s">
        <v>43</v>
      </c>
      <c r="E418" s="2" t="s">
        <v>46</v>
      </c>
      <c r="F418" s="1" t="s">
        <v>47</v>
      </c>
      <c r="G418" s="20" t="s">
        <v>211</v>
      </c>
      <c r="H418" s="21">
        <v>2163</v>
      </c>
      <c r="I418" s="21">
        <v>2017</v>
      </c>
      <c r="J418" s="22">
        <v>43034</v>
      </c>
      <c r="K418" s="20" t="s">
        <v>634</v>
      </c>
      <c r="L418" s="23">
        <v>315.57178018848236</v>
      </c>
    </row>
    <row r="419" spans="1:12" ht="25.5" customHeight="1" x14ac:dyDescent="0.25">
      <c r="A419" s="4" t="str">
        <f t="shared" si="49"/>
        <v>99</v>
      </c>
      <c r="B419" s="1" t="s">
        <v>42</v>
      </c>
      <c r="C419" s="2" t="str">
        <f t="shared" si="48"/>
        <v>01</v>
      </c>
      <c r="D419" s="1" t="s">
        <v>43</v>
      </c>
      <c r="E419" s="2" t="s">
        <v>46</v>
      </c>
      <c r="F419" s="1" t="s">
        <v>47</v>
      </c>
      <c r="G419" s="20" t="s">
        <v>211</v>
      </c>
      <c r="H419" s="21">
        <v>2164</v>
      </c>
      <c r="I419" s="21">
        <v>2017</v>
      </c>
      <c r="J419" s="22">
        <v>43034</v>
      </c>
      <c r="K419" s="20" t="s">
        <v>634</v>
      </c>
      <c r="L419" s="23">
        <v>1139.4783984145693</v>
      </c>
    </row>
    <row r="420" spans="1:12" ht="25.5" customHeight="1" x14ac:dyDescent="0.25">
      <c r="A420" s="4" t="str">
        <f t="shared" si="49"/>
        <v>99</v>
      </c>
      <c r="B420" s="1" t="s">
        <v>42</v>
      </c>
      <c r="C420" s="2" t="str">
        <f t="shared" si="48"/>
        <v>01</v>
      </c>
      <c r="D420" s="1" t="s">
        <v>43</v>
      </c>
      <c r="E420" s="2" t="s">
        <v>46</v>
      </c>
      <c r="F420" s="1" t="s">
        <v>47</v>
      </c>
      <c r="G420" s="20" t="s">
        <v>211</v>
      </c>
      <c r="H420" s="21">
        <v>2165</v>
      </c>
      <c r="I420" s="21">
        <v>2017</v>
      </c>
      <c r="J420" s="22">
        <v>43034</v>
      </c>
      <c r="K420" s="20" t="s">
        <v>634</v>
      </c>
      <c r="L420" s="23">
        <v>699.54335509762097</v>
      </c>
    </row>
    <row r="421" spans="1:12" ht="25.5" customHeight="1" x14ac:dyDescent="0.25">
      <c r="A421" s="4" t="str">
        <f t="shared" si="49"/>
        <v>99</v>
      </c>
      <c r="B421" s="1" t="s">
        <v>42</v>
      </c>
      <c r="C421" s="2" t="str">
        <f t="shared" si="48"/>
        <v>01</v>
      </c>
      <c r="D421" s="1" t="s">
        <v>43</v>
      </c>
      <c r="E421" s="2" t="s">
        <v>46</v>
      </c>
      <c r="F421" s="1" t="s">
        <v>47</v>
      </c>
      <c r="G421" s="20" t="s">
        <v>211</v>
      </c>
      <c r="H421" s="21">
        <v>2166</v>
      </c>
      <c r="I421" s="21">
        <v>2017</v>
      </c>
      <c r="J421" s="22">
        <v>43034</v>
      </c>
      <c r="K421" s="20" t="s">
        <v>634</v>
      </c>
      <c r="L421" s="23">
        <v>1090.7124538603196</v>
      </c>
    </row>
    <row r="422" spans="1:12" ht="25.5" customHeight="1" x14ac:dyDescent="0.25">
      <c r="A422" s="4" t="str">
        <f t="shared" si="49"/>
        <v>99</v>
      </c>
      <c r="B422" s="1" t="s">
        <v>42</v>
      </c>
      <c r="C422" s="2" t="str">
        <f t="shared" si="48"/>
        <v>01</v>
      </c>
      <c r="D422" s="1" t="s">
        <v>43</v>
      </c>
      <c r="E422" s="2" t="s">
        <v>46</v>
      </c>
      <c r="F422" s="1" t="s">
        <v>47</v>
      </c>
      <c r="G422" s="20" t="s">
        <v>211</v>
      </c>
      <c r="H422" s="21">
        <v>2167</v>
      </c>
      <c r="I422" s="21">
        <v>2017</v>
      </c>
      <c r="J422" s="22">
        <v>43034</v>
      </c>
      <c r="K422" s="20" t="s">
        <v>634</v>
      </c>
      <c r="L422" s="23">
        <v>694.87973273030343</v>
      </c>
    </row>
    <row r="423" spans="1:12" ht="25.5" customHeight="1" x14ac:dyDescent="0.25">
      <c r="A423" s="4" t="str">
        <f t="shared" si="49"/>
        <v>99</v>
      </c>
      <c r="B423" s="1" t="s">
        <v>42</v>
      </c>
      <c r="C423" s="2" t="str">
        <f t="shared" si="48"/>
        <v>01</v>
      </c>
      <c r="D423" s="1" t="s">
        <v>43</v>
      </c>
      <c r="E423" s="2" t="s">
        <v>46</v>
      </c>
      <c r="F423" s="1" t="s">
        <v>47</v>
      </c>
      <c r="G423" s="20" t="s">
        <v>211</v>
      </c>
      <c r="H423" s="21">
        <v>2228</v>
      </c>
      <c r="I423" s="21">
        <v>2017</v>
      </c>
      <c r="J423" s="22">
        <v>43049</v>
      </c>
      <c r="K423" s="20" t="s">
        <v>637</v>
      </c>
      <c r="L423" s="23">
        <v>13231</v>
      </c>
    </row>
    <row r="424" spans="1:12" ht="25.5" customHeight="1" x14ac:dyDescent="0.25">
      <c r="A424" s="4" t="str">
        <f t="shared" si="49"/>
        <v>99</v>
      </c>
      <c r="B424" s="1" t="s">
        <v>42</v>
      </c>
      <c r="C424" s="2" t="str">
        <f t="shared" si="48"/>
        <v>01</v>
      </c>
      <c r="D424" s="1" t="s">
        <v>43</v>
      </c>
      <c r="E424" s="2" t="s">
        <v>46</v>
      </c>
      <c r="F424" s="1" t="s">
        <v>47</v>
      </c>
      <c r="G424" s="20" t="s">
        <v>211</v>
      </c>
      <c r="H424" s="21">
        <v>2229</v>
      </c>
      <c r="I424" s="21">
        <v>2017</v>
      </c>
      <c r="J424" s="22">
        <v>43049</v>
      </c>
      <c r="K424" s="20" t="s">
        <v>637</v>
      </c>
      <c r="L424" s="23">
        <v>3419</v>
      </c>
    </row>
    <row r="425" spans="1:12" ht="25.5" customHeight="1" x14ac:dyDescent="0.25">
      <c r="A425" s="4" t="str">
        <f>"01"</f>
        <v>01</v>
      </c>
      <c r="B425" s="1" t="s">
        <v>11</v>
      </c>
      <c r="C425" s="2" t="str">
        <f t="shared" si="48"/>
        <v>01</v>
      </c>
      <c r="D425" s="1" t="s">
        <v>24</v>
      </c>
      <c r="E425" s="2" t="s">
        <v>35</v>
      </c>
      <c r="F425" s="1" t="s">
        <v>36</v>
      </c>
      <c r="G425" s="20" t="s">
        <v>122</v>
      </c>
      <c r="H425" s="21">
        <v>2317</v>
      </c>
      <c r="I425" s="21">
        <v>2017</v>
      </c>
      <c r="J425" s="22">
        <v>43061</v>
      </c>
      <c r="K425" s="20" t="s">
        <v>635</v>
      </c>
      <c r="L425" s="23">
        <v>1310916.5879115246</v>
      </c>
    </row>
    <row r="426" spans="1:12" ht="25.5" customHeight="1" x14ac:dyDescent="0.25">
      <c r="A426" s="4" t="str">
        <f t="shared" ref="A426:A450" si="50">"99"</f>
        <v>99</v>
      </c>
      <c r="B426" s="1" t="s">
        <v>42</v>
      </c>
      <c r="C426" s="2" t="str">
        <f t="shared" si="48"/>
        <v>01</v>
      </c>
      <c r="D426" s="1" t="s">
        <v>43</v>
      </c>
      <c r="E426" s="2" t="s">
        <v>46</v>
      </c>
      <c r="F426" s="1" t="s">
        <v>47</v>
      </c>
      <c r="G426" s="20" t="s">
        <v>211</v>
      </c>
      <c r="H426" s="21">
        <v>2322</v>
      </c>
      <c r="I426" s="21">
        <v>2017</v>
      </c>
      <c r="J426" s="22">
        <v>43061</v>
      </c>
      <c r="K426" s="20" t="s">
        <v>635</v>
      </c>
      <c r="L426" s="23">
        <v>826.75286813631863</v>
      </c>
    </row>
    <row r="427" spans="1:12" ht="25.5" customHeight="1" x14ac:dyDescent="0.25">
      <c r="A427" s="4" t="str">
        <f t="shared" si="50"/>
        <v>99</v>
      </c>
      <c r="B427" s="1" t="s">
        <v>42</v>
      </c>
      <c r="C427" s="2" t="str">
        <f t="shared" si="48"/>
        <v>01</v>
      </c>
      <c r="D427" s="1" t="s">
        <v>43</v>
      </c>
      <c r="E427" s="2" t="s">
        <v>46</v>
      </c>
      <c r="F427" s="1" t="s">
        <v>47</v>
      </c>
      <c r="G427" s="20" t="s">
        <v>211</v>
      </c>
      <c r="H427" s="21">
        <v>2323</v>
      </c>
      <c r="I427" s="21">
        <v>2017</v>
      </c>
      <c r="J427" s="22">
        <v>43061</v>
      </c>
      <c r="K427" s="20" t="s">
        <v>637</v>
      </c>
      <c r="L427" s="23">
        <v>3744.4711516937232</v>
      </c>
    </row>
    <row r="428" spans="1:12" ht="25.5" customHeight="1" x14ac:dyDescent="0.25">
      <c r="A428" s="4" t="str">
        <f t="shared" si="50"/>
        <v>99</v>
      </c>
      <c r="B428" s="1" t="s">
        <v>42</v>
      </c>
      <c r="C428" s="2" t="str">
        <f t="shared" si="48"/>
        <v>01</v>
      </c>
      <c r="D428" s="1" t="s">
        <v>43</v>
      </c>
      <c r="E428" s="2" t="s">
        <v>46</v>
      </c>
      <c r="F428" s="1" t="s">
        <v>47</v>
      </c>
      <c r="G428" s="20" t="s">
        <v>211</v>
      </c>
      <c r="H428" s="21">
        <v>2324</v>
      </c>
      <c r="I428" s="21">
        <v>2017</v>
      </c>
      <c r="J428" s="22">
        <v>43061</v>
      </c>
      <c r="K428" s="20" t="s">
        <v>635</v>
      </c>
      <c r="L428" s="23">
        <v>635.0180421334145</v>
      </c>
    </row>
    <row r="429" spans="1:12" ht="25.5" customHeight="1" x14ac:dyDescent="0.25">
      <c r="A429" s="4" t="str">
        <f t="shared" si="50"/>
        <v>99</v>
      </c>
      <c r="B429" s="1" t="s">
        <v>42</v>
      </c>
      <c r="C429" s="2" t="str">
        <f t="shared" si="48"/>
        <v>01</v>
      </c>
      <c r="D429" s="1" t="s">
        <v>43</v>
      </c>
      <c r="E429" s="2" t="s">
        <v>46</v>
      </c>
      <c r="F429" s="1" t="s">
        <v>47</v>
      </c>
      <c r="G429" s="20" t="s">
        <v>211</v>
      </c>
      <c r="H429" s="21">
        <v>2325</v>
      </c>
      <c r="I429" s="21">
        <v>2017</v>
      </c>
      <c r="J429" s="22">
        <v>43061</v>
      </c>
      <c r="K429" s="20" t="s">
        <v>635</v>
      </c>
      <c r="L429" s="23">
        <v>525.53870325925652</v>
      </c>
    </row>
    <row r="430" spans="1:12" ht="25.5" customHeight="1" x14ac:dyDescent="0.25">
      <c r="A430" s="4" t="str">
        <f t="shared" si="50"/>
        <v>99</v>
      </c>
      <c r="B430" s="1" t="s">
        <v>42</v>
      </c>
      <c r="C430" s="2" t="str">
        <f t="shared" si="48"/>
        <v>01</v>
      </c>
      <c r="D430" s="1" t="s">
        <v>43</v>
      </c>
      <c r="E430" s="2" t="s">
        <v>46</v>
      </c>
      <c r="F430" s="1" t="s">
        <v>47</v>
      </c>
      <c r="G430" s="20" t="s">
        <v>211</v>
      </c>
      <c r="H430" s="21">
        <v>2326</v>
      </c>
      <c r="I430" s="21">
        <v>2017</v>
      </c>
      <c r="J430" s="22">
        <v>43061</v>
      </c>
      <c r="K430" s="20" t="s">
        <v>635</v>
      </c>
      <c r="L430" s="23">
        <v>89.167978180624601</v>
      </c>
    </row>
    <row r="431" spans="1:12" ht="25.5" customHeight="1" x14ac:dyDescent="0.25">
      <c r="A431" s="4" t="str">
        <f t="shared" si="50"/>
        <v>99</v>
      </c>
      <c r="B431" s="1" t="s">
        <v>42</v>
      </c>
      <c r="C431" s="2" t="str">
        <f t="shared" si="48"/>
        <v>01</v>
      </c>
      <c r="D431" s="1" t="s">
        <v>43</v>
      </c>
      <c r="E431" s="2" t="s">
        <v>46</v>
      </c>
      <c r="F431" s="1" t="s">
        <v>47</v>
      </c>
      <c r="G431" s="20" t="s">
        <v>211</v>
      </c>
      <c r="H431" s="21">
        <v>2327</v>
      </c>
      <c r="I431" s="21">
        <v>2017</v>
      </c>
      <c r="J431" s="22">
        <v>43061</v>
      </c>
      <c r="K431" s="20" t="s">
        <v>635</v>
      </c>
      <c r="L431" s="23">
        <v>256.45657441330081</v>
      </c>
    </row>
    <row r="432" spans="1:12" ht="25.5" customHeight="1" x14ac:dyDescent="0.25">
      <c r="A432" s="4" t="str">
        <f t="shared" si="50"/>
        <v>99</v>
      </c>
      <c r="B432" s="1" t="s">
        <v>42</v>
      </c>
      <c r="C432" s="2" t="str">
        <f t="shared" si="48"/>
        <v>01</v>
      </c>
      <c r="D432" s="1" t="s">
        <v>43</v>
      </c>
      <c r="E432" s="2" t="s">
        <v>46</v>
      </c>
      <c r="F432" s="1" t="s">
        <v>47</v>
      </c>
      <c r="G432" s="20" t="s">
        <v>211</v>
      </c>
      <c r="H432" s="21">
        <v>2328</v>
      </c>
      <c r="I432" s="21">
        <v>2017</v>
      </c>
      <c r="J432" s="22">
        <v>43061</v>
      </c>
      <c r="K432" s="20" t="s">
        <v>635</v>
      </c>
      <c r="L432" s="23">
        <v>443.47259944700022</v>
      </c>
    </row>
    <row r="433" spans="1:12" ht="25.5" customHeight="1" x14ac:dyDescent="0.25">
      <c r="A433" s="4" t="str">
        <f t="shared" si="50"/>
        <v>99</v>
      </c>
      <c r="B433" s="1" t="s">
        <v>42</v>
      </c>
      <c r="C433" s="2" t="str">
        <f t="shared" si="48"/>
        <v>01</v>
      </c>
      <c r="D433" s="1" t="s">
        <v>43</v>
      </c>
      <c r="E433" s="2" t="s">
        <v>46</v>
      </c>
      <c r="F433" s="1" t="s">
        <v>47</v>
      </c>
      <c r="G433" s="20" t="s">
        <v>211</v>
      </c>
      <c r="H433" s="21">
        <v>2329</v>
      </c>
      <c r="I433" s="21">
        <v>2017</v>
      </c>
      <c r="J433" s="22">
        <v>43061</v>
      </c>
      <c r="K433" s="20" t="s">
        <v>635</v>
      </c>
      <c r="L433" s="23">
        <v>618.65216720008573</v>
      </c>
    </row>
    <row r="434" spans="1:12" ht="25.5" customHeight="1" x14ac:dyDescent="0.25">
      <c r="A434" s="4" t="str">
        <f t="shared" si="50"/>
        <v>99</v>
      </c>
      <c r="B434" s="1" t="s">
        <v>42</v>
      </c>
      <c r="C434" s="2" t="str">
        <f t="shared" si="48"/>
        <v>01</v>
      </c>
      <c r="D434" s="1" t="s">
        <v>43</v>
      </c>
      <c r="E434" s="2" t="s">
        <v>46</v>
      </c>
      <c r="F434" s="1" t="s">
        <v>47</v>
      </c>
      <c r="G434" s="20" t="s">
        <v>211</v>
      </c>
      <c r="H434" s="21">
        <v>2330</v>
      </c>
      <c r="I434" s="21">
        <v>2017</v>
      </c>
      <c r="J434" s="22">
        <v>43061</v>
      </c>
      <c r="K434" s="20" t="s">
        <v>635</v>
      </c>
      <c r="L434" s="23">
        <v>800.14451216949851</v>
      </c>
    </row>
    <row r="435" spans="1:12" ht="25.5" customHeight="1" x14ac:dyDescent="0.25">
      <c r="A435" s="4" t="str">
        <f t="shared" si="50"/>
        <v>99</v>
      </c>
      <c r="B435" s="1" t="s">
        <v>42</v>
      </c>
      <c r="C435" s="2" t="str">
        <f t="shared" si="48"/>
        <v>01</v>
      </c>
      <c r="D435" s="1" t="s">
        <v>43</v>
      </c>
      <c r="E435" s="2" t="s">
        <v>46</v>
      </c>
      <c r="F435" s="1" t="s">
        <v>47</v>
      </c>
      <c r="G435" s="20" t="s">
        <v>211</v>
      </c>
      <c r="H435" s="21">
        <v>2331</v>
      </c>
      <c r="I435" s="21">
        <v>2017</v>
      </c>
      <c r="J435" s="22">
        <v>43061</v>
      </c>
      <c r="K435" s="20" t="s">
        <v>635</v>
      </c>
      <c r="L435" s="23">
        <v>852.22492420419962</v>
      </c>
    </row>
    <row r="436" spans="1:12" ht="25.5" customHeight="1" x14ac:dyDescent="0.25">
      <c r="A436" s="4" t="str">
        <f t="shared" si="50"/>
        <v>99</v>
      </c>
      <c r="B436" s="1" t="s">
        <v>42</v>
      </c>
      <c r="C436" s="2" t="str">
        <f t="shared" si="48"/>
        <v>01</v>
      </c>
      <c r="D436" s="1" t="s">
        <v>43</v>
      </c>
      <c r="E436" s="2" t="s">
        <v>46</v>
      </c>
      <c r="F436" s="1" t="s">
        <v>47</v>
      </c>
      <c r="G436" s="20" t="s">
        <v>211</v>
      </c>
      <c r="H436" s="21">
        <v>2332</v>
      </c>
      <c r="I436" s="21">
        <v>2017</v>
      </c>
      <c r="J436" s="22">
        <v>43061</v>
      </c>
      <c r="K436" s="20" t="s">
        <v>635</v>
      </c>
      <c r="L436" s="23">
        <v>1101.5796242491322</v>
      </c>
    </row>
    <row r="437" spans="1:12" ht="25.5" customHeight="1" x14ac:dyDescent="0.25">
      <c r="A437" s="4" t="str">
        <f t="shared" si="50"/>
        <v>99</v>
      </c>
      <c r="B437" s="1" t="s">
        <v>42</v>
      </c>
      <c r="C437" s="2" t="str">
        <f t="shared" si="48"/>
        <v>01</v>
      </c>
      <c r="D437" s="1" t="s">
        <v>43</v>
      </c>
      <c r="E437" s="2" t="s">
        <v>46</v>
      </c>
      <c r="F437" s="1" t="s">
        <v>47</v>
      </c>
      <c r="G437" s="20" t="s">
        <v>211</v>
      </c>
      <c r="H437" s="21">
        <v>2333</v>
      </c>
      <c r="I437" s="21">
        <v>2017</v>
      </c>
      <c r="J437" s="22">
        <v>43061</v>
      </c>
      <c r="K437" s="20" t="s">
        <v>635</v>
      </c>
      <c r="L437" s="23">
        <v>868.00686724501816</v>
      </c>
    </row>
    <row r="438" spans="1:12" ht="25.5" customHeight="1" x14ac:dyDescent="0.25">
      <c r="A438" s="4" t="str">
        <f t="shared" si="50"/>
        <v>99</v>
      </c>
      <c r="B438" s="1" t="s">
        <v>42</v>
      </c>
      <c r="C438" s="2" t="str">
        <f t="shared" si="48"/>
        <v>01</v>
      </c>
      <c r="D438" s="1" t="s">
        <v>43</v>
      </c>
      <c r="E438" s="2" t="s">
        <v>46</v>
      </c>
      <c r="F438" s="1" t="s">
        <v>47</v>
      </c>
      <c r="G438" s="20" t="s">
        <v>211</v>
      </c>
      <c r="H438" s="21">
        <v>2334</v>
      </c>
      <c r="I438" s="21">
        <v>2017</v>
      </c>
      <c r="J438" s="22">
        <v>43061</v>
      </c>
      <c r="K438" s="20" t="s">
        <v>635</v>
      </c>
      <c r="L438" s="23">
        <v>710.18743683683306</v>
      </c>
    </row>
    <row r="439" spans="1:12" ht="25.5" customHeight="1" x14ac:dyDescent="0.25">
      <c r="A439" s="4" t="str">
        <f t="shared" si="50"/>
        <v>99</v>
      </c>
      <c r="B439" s="1" t="s">
        <v>42</v>
      </c>
      <c r="C439" s="2" t="str">
        <f t="shared" si="48"/>
        <v>01</v>
      </c>
      <c r="D439" s="1" t="s">
        <v>43</v>
      </c>
      <c r="E439" s="2" t="s">
        <v>46</v>
      </c>
      <c r="F439" s="1" t="s">
        <v>47</v>
      </c>
      <c r="G439" s="20" t="s">
        <v>211</v>
      </c>
      <c r="H439" s="21">
        <v>2335</v>
      </c>
      <c r="I439" s="21">
        <v>2017</v>
      </c>
      <c r="J439" s="22">
        <v>43061</v>
      </c>
      <c r="K439" s="20" t="s">
        <v>635</v>
      </c>
      <c r="L439" s="23">
        <v>868.00686724501816</v>
      </c>
    </row>
    <row r="440" spans="1:12" ht="25.5" customHeight="1" x14ac:dyDescent="0.25">
      <c r="A440" s="4" t="str">
        <f t="shared" si="50"/>
        <v>99</v>
      </c>
      <c r="B440" s="1" t="s">
        <v>42</v>
      </c>
      <c r="C440" s="2" t="str">
        <f t="shared" si="48"/>
        <v>01</v>
      </c>
      <c r="D440" s="1" t="s">
        <v>43</v>
      </c>
      <c r="E440" s="2" t="s">
        <v>46</v>
      </c>
      <c r="F440" s="1" t="s">
        <v>47</v>
      </c>
      <c r="G440" s="20" t="s">
        <v>211</v>
      </c>
      <c r="H440" s="21">
        <v>2336</v>
      </c>
      <c r="I440" s="21">
        <v>2017</v>
      </c>
      <c r="J440" s="22">
        <v>43061</v>
      </c>
      <c r="K440" s="20" t="s">
        <v>635</v>
      </c>
      <c r="L440" s="23">
        <v>530.27328617150204</v>
      </c>
    </row>
    <row r="441" spans="1:12" ht="25.5" customHeight="1" x14ac:dyDescent="0.25">
      <c r="A441" s="4" t="str">
        <f t="shared" si="50"/>
        <v>99</v>
      </c>
      <c r="B441" s="1" t="s">
        <v>42</v>
      </c>
      <c r="C441" s="2" t="str">
        <f t="shared" si="48"/>
        <v>01</v>
      </c>
      <c r="D441" s="1" t="s">
        <v>43</v>
      </c>
      <c r="E441" s="2" t="s">
        <v>46</v>
      </c>
      <c r="F441" s="1" t="s">
        <v>47</v>
      </c>
      <c r="G441" s="20" t="s">
        <v>211</v>
      </c>
      <c r="H441" s="21">
        <v>2337</v>
      </c>
      <c r="I441" s="21">
        <v>2017</v>
      </c>
      <c r="J441" s="22">
        <v>43061</v>
      </c>
      <c r="K441" s="20" t="s">
        <v>635</v>
      </c>
      <c r="L441" s="23">
        <v>738.59493431030637</v>
      </c>
    </row>
    <row r="442" spans="1:12" ht="25.5" customHeight="1" x14ac:dyDescent="0.25">
      <c r="A442" s="4" t="str">
        <f t="shared" si="50"/>
        <v>99</v>
      </c>
      <c r="B442" s="1" t="s">
        <v>42</v>
      </c>
      <c r="C442" s="2" t="str">
        <f t="shared" si="48"/>
        <v>01</v>
      </c>
      <c r="D442" s="1" t="s">
        <v>43</v>
      </c>
      <c r="E442" s="2" t="s">
        <v>46</v>
      </c>
      <c r="F442" s="1" t="s">
        <v>47</v>
      </c>
      <c r="G442" s="20" t="s">
        <v>211</v>
      </c>
      <c r="H442" s="21">
        <v>2338</v>
      </c>
      <c r="I442" s="21">
        <v>2017</v>
      </c>
      <c r="J442" s="22">
        <v>43061</v>
      </c>
      <c r="K442" s="20" t="s">
        <v>635</v>
      </c>
      <c r="L442" s="23">
        <v>320.37344372861583</v>
      </c>
    </row>
    <row r="443" spans="1:12" ht="25.5" customHeight="1" x14ac:dyDescent="0.25">
      <c r="A443" s="4" t="str">
        <f t="shared" si="50"/>
        <v>99</v>
      </c>
      <c r="B443" s="1" t="s">
        <v>42</v>
      </c>
      <c r="C443" s="2" t="str">
        <f t="shared" si="48"/>
        <v>01</v>
      </c>
      <c r="D443" s="1" t="s">
        <v>43</v>
      </c>
      <c r="E443" s="2" t="s">
        <v>46</v>
      </c>
      <c r="F443" s="1" t="s">
        <v>47</v>
      </c>
      <c r="G443" s="20" t="s">
        <v>211</v>
      </c>
      <c r="H443" s="21">
        <v>2339</v>
      </c>
      <c r="I443" s="21">
        <v>2017</v>
      </c>
      <c r="J443" s="22">
        <v>43061</v>
      </c>
      <c r="K443" s="20" t="s">
        <v>635</v>
      </c>
      <c r="L443" s="23">
        <v>1156.816424891997</v>
      </c>
    </row>
    <row r="444" spans="1:12" ht="25.5" customHeight="1" x14ac:dyDescent="0.25">
      <c r="A444" s="4" t="str">
        <f t="shared" si="50"/>
        <v>99</v>
      </c>
      <c r="B444" s="1" t="s">
        <v>42</v>
      </c>
      <c r="C444" s="2" t="str">
        <f t="shared" si="48"/>
        <v>01</v>
      </c>
      <c r="D444" s="1" t="s">
        <v>43</v>
      </c>
      <c r="E444" s="2" t="s">
        <v>46</v>
      </c>
      <c r="F444" s="1" t="s">
        <v>47</v>
      </c>
      <c r="G444" s="20" t="s">
        <v>211</v>
      </c>
      <c r="H444" s="21">
        <v>2340</v>
      </c>
      <c r="I444" s="21">
        <v>2017</v>
      </c>
      <c r="J444" s="22">
        <v>43061</v>
      </c>
      <c r="K444" s="20" t="s">
        <v>635</v>
      </c>
      <c r="L444" s="23">
        <v>710.18743683683306</v>
      </c>
    </row>
    <row r="445" spans="1:12" ht="25.5" customHeight="1" x14ac:dyDescent="0.25">
      <c r="A445" s="4" t="str">
        <f t="shared" si="50"/>
        <v>99</v>
      </c>
      <c r="B445" s="1" t="s">
        <v>42</v>
      </c>
      <c r="C445" s="2" t="str">
        <f t="shared" si="48"/>
        <v>01</v>
      </c>
      <c r="D445" s="1" t="s">
        <v>43</v>
      </c>
      <c r="E445" s="2" t="s">
        <v>46</v>
      </c>
      <c r="F445" s="1" t="s">
        <v>47</v>
      </c>
      <c r="G445" s="20" t="s">
        <v>211</v>
      </c>
      <c r="H445" s="21">
        <v>2341</v>
      </c>
      <c r="I445" s="21">
        <v>2017</v>
      </c>
      <c r="J445" s="22">
        <v>43061</v>
      </c>
      <c r="K445" s="20" t="s">
        <v>635</v>
      </c>
      <c r="L445" s="23">
        <v>705.45285392458754</v>
      </c>
    </row>
    <row r="446" spans="1:12" ht="25.5" customHeight="1" x14ac:dyDescent="0.25">
      <c r="A446" s="4" t="str">
        <f t="shared" si="50"/>
        <v>99</v>
      </c>
      <c r="B446" s="1" t="s">
        <v>42</v>
      </c>
      <c r="C446" s="2" t="str">
        <f t="shared" si="48"/>
        <v>01</v>
      </c>
      <c r="D446" s="1" t="s">
        <v>43</v>
      </c>
      <c r="E446" s="2" t="s">
        <v>46</v>
      </c>
      <c r="F446" s="1" t="s">
        <v>47</v>
      </c>
      <c r="G446" s="20" t="s">
        <v>211</v>
      </c>
      <c r="H446" s="21">
        <v>2342</v>
      </c>
      <c r="I446" s="21">
        <v>2017</v>
      </c>
      <c r="J446" s="22">
        <v>43061</v>
      </c>
      <c r="K446" s="20" t="s">
        <v>635</v>
      </c>
      <c r="L446" s="23">
        <v>328.26441524902509</v>
      </c>
    </row>
    <row r="447" spans="1:12" ht="25.5" customHeight="1" x14ac:dyDescent="0.25">
      <c r="A447" s="4" t="str">
        <f t="shared" si="50"/>
        <v>99</v>
      </c>
      <c r="B447" s="1" t="s">
        <v>42</v>
      </c>
      <c r="C447" s="2" t="str">
        <f t="shared" si="48"/>
        <v>01</v>
      </c>
      <c r="D447" s="1" t="s">
        <v>43</v>
      </c>
      <c r="E447" s="2" t="s">
        <v>46</v>
      </c>
      <c r="F447" s="1" t="s">
        <v>47</v>
      </c>
      <c r="G447" s="20" t="s">
        <v>211</v>
      </c>
      <c r="H447" s="21">
        <v>2343</v>
      </c>
      <c r="I447" s="21">
        <v>2017</v>
      </c>
      <c r="J447" s="22">
        <v>43061</v>
      </c>
      <c r="K447" s="20" t="s">
        <v>635</v>
      </c>
      <c r="L447" s="23">
        <v>328.26441524902509</v>
      </c>
    </row>
    <row r="448" spans="1:12" s="25" customFormat="1" ht="25.5" customHeight="1" x14ac:dyDescent="0.25">
      <c r="A448" s="4" t="str">
        <f t="shared" si="50"/>
        <v>99</v>
      </c>
      <c r="B448" s="1" t="s">
        <v>42</v>
      </c>
      <c r="C448" s="2" t="str">
        <f t="shared" ref="C448:C472" si="51">"01"</f>
        <v>01</v>
      </c>
      <c r="D448" s="1" t="s">
        <v>43</v>
      </c>
      <c r="E448" s="2" t="s">
        <v>46</v>
      </c>
      <c r="F448" s="1" t="s">
        <v>47</v>
      </c>
      <c r="G448" s="20" t="s">
        <v>211</v>
      </c>
      <c r="H448" s="21">
        <v>2344</v>
      </c>
      <c r="I448" s="21">
        <v>2017</v>
      </c>
      <c r="J448" s="22">
        <v>43061</v>
      </c>
      <c r="K448" s="20" t="s">
        <v>637</v>
      </c>
      <c r="L448" s="23">
        <v>6866.35</v>
      </c>
    </row>
    <row r="449" spans="1:12" ht="25.5" customHeight="1" x14ac:dyDescent="0.25">
      <c r="A449" s="4" t="str">
        <f t="shared" si="50"/>
        <v>99</v>
      </c>
      <c r="B449" s="1" t="s">
        <v>42</v>
      </c>
      <c r="C449" s="2" t="str">
        <f t="shared" si="51"/>
        <v>01</v>
      </c>
      <c r="D449" s="1" t="s">
        <v>43</v>
      </c>
      <c r="E449" s="2" t="s">
        <v>46</v>
      </c>
      <c r="F449" s="1" t="s">
        <v>47</v>
      </c>
      <c r="G449" s="20" t="s">
        <v>211</v>
      </c>
      <c r="H449" s="21">
        <v>2345</v>
      </c>
      <c r="I449" s="21">
        <v>2017</v>
      </c>
      <c r="J449" s="22">
        <v>43061</v>
      </c>
      <c r="K449" s="20" t="s">
        <v>635</v>
      </c>
      <c r="L449" s="23">
        <v>1875.9206595468927</v>
      </c>
    </row>
    <row r="450" spans="1:12" ht="25.5" customHeight="1" x14ac:dyDescent="0.25">
      <c r="A450" s="4" t="str">
        <f t="shared" si="50"/>
        <v>99</v>
      </c>
      <c r="B450" s="1" t="s">
        <v>42</v>
      </c>
      <c r="C450" s="2" t="str">
        <f t="shared" si="51"/>
        <v>01</v>
      </c>
      <c r="D450" s="1" t="s">
        <v>43</v>
      </c>
      <c r="E450" s="2" t="s">
        <v>46</v>
      </c>
      <c r="F450" s="1" t="s">
        <v>47</v>
      </c>
      <c r="G450" s="20" t="s">
        <v>211</v>
      </c>
      <c r="H450" s="21">
        <v>2346</v>
      </c>
      <c r="I450" s="21">
        <v>2017</v>
      </c>
      <c r="J450" s="22">
        <v>43061</v>
      </c>
      <c r="K450" s="20" t="s">
        <v>635</v>
      </c>
      <c r="L450" s="23">
        <v>1412.4839021532568</v>
      </c>
    </row>
    <row r="451" spans="1:12" ht="25.5" customHeight="1" x14ac:dyDescent="0.25">
      <c r="A451" s="4" t="str">
        <f>"01"</f>
        <v>01</v>
      </c>
      <c r="B451" s="1" t="s">
        <v>11</v>
      </c>
      <c r="C451" s="2" t="str">
        <f t="shared" si="51"/>
        <v>01</v>
      </c>
      <c r="D451" s="1" t="s">
        <v>24</v>
      </c>
      <c r="E451" s="2" t="s">
        <v>35</v>
      </c>
      <c r="F451" s="1" t="s">
        <v>36</v>
      </c>
      <c r="G451" s="20" t="s">
        <v>122</v>
      </c>
      <c r="H451" s="21">
        <v>2502</v>
      </c>
      <c r="I451" s="21">
        <v>2017</v>
      </c>
      <c r="J451" s="22">
        <v>43080</v>
      </c>
      <c r="K451" s="20" t="s">
        <v>636</v>
      </c>
      <c r="L451" s="23">
        <v>1310878.4759105081</v>
      </c>
    </row>
    <row r="452" spans="1:12" ht="25.5" customHeight="1" x14ac:dyDescent="0.25">
      <c r="A452" s="4" t="str">
        <f t="shared" ref="A452:A472" si="52">"99"</f>
        <v>99</v>
      </c>
      <c r="B452" s="1" t="s">
        <v>42</v>
      </c>
      <c r="C452" s="2" t="str">
        <f t="shared" si="51"/>
        <v>01</v>
      </c>
      <c r="D452" s="1" t="s">
        <v>43</v>
      </c>
      <c r="E452" s="2" t="s">
        <v>46</v>
      </c>
      <c r="F452" s="1" t="s">
        <v>47</v>
      </c>
      <c r="G452" s="20" t="s">
        <v>211</v>
      </c>
      <c r="H452" s="21">
        <v>2507</v>
      </c>
      <c r="I452" s="21">
        <v>2017</v>
      </c>
      <c r="J452" s="22">
        <v>43080</v>
      </c>
      <c r="K452" s="20" t="s">
        <v>636</v>
      </c>
      <c r="L452" s="23">
        <v>831.74829031033164</v>
      </c>
    </row>
    <row r="453" spans="1:12" ht="25.5" customHeight="1" x14ac:dyDescent="0.25">
      <c r="A453" s="4" t="str">
        <f t="shared" si="52"/>
        <v>99</v>
      </c>
      <c r="B453" s="1" t="s">
        <v>42</v>
      </c>
      <c r="C453" s="2" t="str">
        <f t="shared" si="51"/>
        <v>01</v>
      </c>
      <c r="D453" s="1" t="s">
        <v>43</v>
      </c>
      <c r="E453" s="2" t="s">
        <v>46</v>
      </c>
      <c r="F453" s="1" t="s">
        <v>47</v>
      </c>
      <c r="G453" s="20" t="s">
        <v>211</v>
      </c>
      <c r="H453" s="21">
        <v>2508</v>
      </c>
      <c r="I453" s="21">
        <v>2017</v>
      </c>
      <c r="J453" s="22">
        <v>43080</v>
      </c>
      <c r="K453" s="20" t="s">
        <v>637</v>
      </c>
      <c r="L453" s="23">
        <v>2372.63</v>
      </c>
    </row>
    <row r="454" spans="1:12" ht="25.5" customHeight="1" x14ac:dyDescent="0.25">
      <c r="A454" s="4" t="str">
        <f t="shared" si="52"/>
        <v>99</v>
      </c>
      <c r="B454" s="1" t="s">
        <v>42</v>
      </c>
      <c r="C454" s="2" t="str">
        <f t="shared" si="51"/>
        <v>01</v>
      </c>
      <c r="D454" s="1" t="s">
        <v>43</v>
      </c>
      <c r="E454" s="2" t="s">
        <v>46</v>
      </c>
      <c r="F454" s="1" t="s">
        <v>47</v>
      </c>
      <c r="G454" s="20" t="s">
        <v>211</v>
      </c>
      <c r="H454" s="21">
        <v>2509</v>
      </c>
      <c r="I454" s="21">
        <v>2017</v>
      </c>
      <c r="J454" s="22">
        <v>43080</v>
      </c>
      <c r="K454" s="20" t="s">
        <v>636</v>
      </c>
      <c r="L454" s="23">
        <v>638.85496043249748</v>
      </c>
    </row>
    <row r="455" spans="1:12" ht="25.5" customHeight="1" x14ac:dyDescent="0.25">
      <c r="A455" s="4" t="str">
        <f t="shared" si="52"/>
        <v>99</v>
      </c>
      <c r="B455" s="1" t="s">
        <v>42</v>
      </c>
      <c r="C455" s="2" t="str">
        <f t="shared" si="51"/>
        <v>01</v>
      </c>
      <c r="D455" s="1" t="s">
        <v>43</v>
      </c>
      <c r="E455" s="2" t="s">
        <v>46</v>
      </c>
      <c r="F455" s="1" t="s">
        <v>47</v>
      </c>
      <c r="G455" s="20" t="s">
        <v>211</v>
      </c>
      <c r="H455" s="21">
        <v>2510</v>
      </c>
      <c r="I455" s="21">
        <v>2017</v>
      </c>
      <c r="J455" s="22">
        <v>43080</v>
      </c>
      <c r="K455" s="20" t="s">
        <v>636</v>
      </c>
      <c r="L455" s="23">
        <v>528.71412337903337</v>
      </c>
    </row>
    <row r="456" spans="1:12" ht="25.5" customHeight="1" x14ac:dyDescent="0.25">
      <c r="A456" s="4" t="str">
        <f t="shared" si="52"/>
        <v>99</v>
      </c>
      <c r="B456" s="1" t="s">
        <v>42</v>
      </c>
      <c r="C456" s="2" t="str">
        <f t="shared" si="51"/>
        <v>01</v>
      </c>
      <c r="D456" s="1" t="s">
        <v>43</v>
      </c>
      <c r="E456" s="2" t="s">
        <v>46</v>
      </c>
      <c r="F456" s="1" t="s">
        <v>47</v>
      </c>
      <c r="G456" s="20" t="s">
        <v>211</v>
      </c>
      <c r="H456" s="21">
        <v>2511</v>
      </c>
      <c r="I456" s="21">
        <v>2017</v>
      </c>
      <c r="J456" s="22">
        <v>43080</v>
      </c>
      <c r="K456" s="20" t="s">
        <v>636</v>
      </c>
      <c r="L456" s="23">
        <v>89.706750663409565</v>
      </c>
    </row>
    <row r="457" spans="1:12" ht="25.5" customHeight="1" x14ac:dyDescent="0.25">
      <c r="A457" s="4" t="str">
        <f t="shared" si="52"/>
        <v>99</v>
      </c>
      <c r="B457" s="1" t="s">
        <v>42</v>
      </c>
      <c r="C457" s="2" t="str">
        <f t="shared" si="51"/>
        <v>01</v>
      </c>
      <c r="D457" s="1" t="s">
        <v>43</v>
      </c>
      <c r="E457" s="2" t="s">
        <v>46</v>
      </c>
      <c r="F457" s="1" t="s">
        <v>47</v>
      </c>
      <c r="G457" s="20" t="s">
        <v>211</v>
      </c>
      <c r="H457" s="21">
        <v>2512</v>
      </c>
      <c r="I457" s="21">
        <v>2017</v>
      </c>
      <c r="J457" s="22">
        <v>43080</v>
      </c>
      <c r="K457" s="20" t="s">
        <v>636</v>
      </c>
      <c r="L457" s="23">
        <v>258.00614128856733</v>
      </c>
    </row>
    <row r="458" spans="1:12" ht="25.5" customHeight="1" x14ac:dyDescent="0.25">
      <c r="A458" s="4" t="str">
        <f t="shared" si="52"/>
        <v>99</v>
      </c>
      <c r="B458" s="1" t="s">
        <v>42</v>
      </c>
      <c r="C458" s="2" t="str">
        <f t="shared" si="51"/>
        <v>01</v>
      </c>
      <c r="D458" s="1" t="s">
        <v>43</v>
      </c>
      <c r="E458" s="2" t="s">
        <v>46</v>
      </c>
      <c r="F458" s="1" t="s">
        <v>47</v>
      </c>
      <c r="G458" s="20" t="s">
        <v>211</v>
      </c>
      <c r="H458" s="21">
        <v>2513</v>
      </c>
      <c r="I458" s="21">
        <v>2017</v>
      </c>
      <c r="J458" s="22">
        <v>43080</v>
      </c>
      <c r="K458" s="20" t="s">
        <v>636</v>
      </c>
      <c r="L458" s="23">
        <v>446.15215816669183</v>
      </c>
    </row>
    <row r="459" spans="1:12" ht="25.5" customHeight="1" x14ac:dyDescent="0.25">
      <c r="A459" s="4" t="str">
        <f t="shared" si="52"/>
        <v>99</v>
      </c>
      <c r="B459" s="1" t="s">
        <v>42</v>
      </c>
      <c r="C459" s="2" t="str">
        <f t="shared" si="51"/>
        <v>01</v>
      </c>
      <c r="D459" s="1" t="s">
        <v>43</v>
      </c>
      <c r="E459" s="2" t="s">
        <v>46</v>
      </c>
      <c r="F459" s="1" t="s">
        <v>47</v>
      </c>
      <c r="G459" s="20" t="s">
        <v>211</v>
      </c>
      <c r="H459" s="21">
        <v>2514</v>
      </c>
      <c r="I459" s="21">
        <v>2017</v>
      </c>
      <c r="J459" s="22">
        <v>43080</v>
      </c>
      <c r="K459" s="20" t="s">
        <v>636</v>
      </c>
      <c r="L459" s="23">
        <v>622.39019929303629</v>
      </c>
    </row>
    <row r="460" spans="1:12" ht="25.5" customHeight="1" x14ac:dyDescent="0.25">
      <c r="A460" s="4" t="str">
        <f t="shared" si="52"/>
        <v>99</v>
      </c>
      <c r="B460" s="1" t="s">
        <v>42</v>
      </c>
      <c r="C460" s="2" t="str">
        <f t="shared" si="51"/>
        <v>01</v>
      </c>
      <c r="D460" s="1" t="s">
        <v>43</v>
      </c>
      <c r="E460" s="2" t="s">
        <v>46</v>
      </c>
      <c r="F460" s="1" t="s">
        <v>47</v>
      </c>
      <c r="G460" s="20" t="s">
        <v>211</v>
      </c>
      <c r="H460" s="21">
        <v>2515</v>
      </c>
      <c r="I460" s="21">
        <v>2017</v>
      </c>
      <c r="J460" s="22">
        <v>43080</v>
      </c>
      <c r="K460" s="20" t="s">
        <v>636</v>
      </c>
      <c r="L460" s="23">
        <v>804.97916082033009</v>
      </c>
    </row>
    <row r="461" spans="1:12" ht="25.5" customHeight="1" x14ac:dyDescent="0.25">
      <c r="A461" s="4" t="str">
        <f t="shared" si="52"/>
        <v>99</v>
      </c>
      <c r="B461" s="1" t="s">
        <v>42</v>
      </c>
      <c r="C461" s="2" t="str">
        <f t="shared" si="51"/>
        <v>01</v>
      </c>
      <c r="D461" s="1" t="s">
        <v>43</v>
      </c>
      <c r="E461" s="2" t="s">
        <v>46</v>
      </c>
      <c r="F461" s="1" t="s">
        <v>47</v>
      </c>
      <c r="G461" s="20" t="s">
        <v>211</v>
      </c>
      <c r="H461" s="21">
        <v>2516</v>
      </c>
      <c r="I461" s="21">
        <v>2017</v>
      </c>
      <c r="J461" s="22">
        <v>43080</v>
      </c>
      <c r="K461" s="20" t="s">
        <v>636</v>
      </c>
      <c r="L461" s="23">
        <v>857.37425412816219</v>
      </c>
    </row>
    <row r="462" spans="1:12" ht="25.5" customHeight="1" x14ac:dyDescent="0.25">
      <c r="A462" s="4" t="str">
        <f t="shared" si="52"/>
        <v>99</v>
      </c>
      <c r="B462" s="1" t="s">
        <v>42</v>
      </c>
      <c r="C462" s="2" t="str">
        <f t="shared" si="51"/>
        <v>01</v>
      </c>
      <c r="D462" s="1" t="s">
        <v>43</v>
      </c>
      <c r="E462" s="2" t="s">
        <v>46</v>
      </c>
      <c r="F462" s="1" t="s">
        <v>47</v>
      </c>
      <c r="G462" s="20" t="s">
        <v>211</v>
      </c>
      <c r="H462" s="21">
        <v>2517</v>
      </c>
      <c r="I462" s="21">
        <v>2017</v>
      </c>
      <c r="J462" s="22">
        <v>43080</v>
      </c>
      <c r="K462" s="20" t="s">
        <v>636</v>
      </c>
      <c r="L462" s="23">
        <v>1108.2356099656615</v>
      </c>
    </row>
    <row r="463" spans="1:12" ht="25.5" customHeight="1" x14ac:dyDescent="0.25">
      <c r="A463" s="4" t="str">
        <f t="shared" si="52"/>
        <v>99</v>
      </c>
      <c r="B463" s="1" t="s">
        <v>42</v>
      </c>
      <c r="C463" s="2" t="str">
        <f t="shared" si="51"/>
        <v>01</v>
      </c>
      <c r="D463" s="1" t="s">
        <v>43</v>
      </c>
      <c r="E463" s="2" t="s">
        <v>46</v>
      </c>
      <c r="F463" s="1" t="s">
        <v>47</v>
      </c>
      <c r="G463" s="20" t="s">
        <v>211</v>
      </c>
      <c r="H463" s="21">
        <v>2518</v>
      </c>
      <c r="I463" s="21">
        <v>2017</v>
      </c>
      <c r="J463" s="22">
        <v>43080</v>
      </c>
      <c r="K463" s="20" t="s">
        <v>636</v>
      </c>
      <c r="L463" s="23">
        <v>873.25155513053562</v>
      </c>
    </row>
    <row r="464" spans="1:12" ht="25.5" customHeight="1" x14ac:dyDescent="0.25">
      <c r="A464" s="4" t="str">
        <f t="shared" si="52"/>
        <v>99</v>
      </c>
      <c r="B464" s="1" t="s">
        <v>42</v>
      </c>
      <c r="C464" s="2" t="str">
        <f t="shared" si="51"/>
        <v>01</v>
      </c>
      <c r="D464" s="1" t="s">
        <v>43</v>
      </c>
      <c r="E464" s="2" t="s">
        <v>46</v>
      </c>
      <c r="F464" s="1" t="s">
        <v>47</v>
      </c>
      <c r="G464" s="20" t="s">
        <v>211</v>
      </c>
      <c r="H464" s="21">
        <v>2519</v>
      </c>
      <c r="I464" s="21">
        <v>2017</v>
      </c>
      <c r="J464" s="22">
        <v>43080</v>
      </c>
      <c r="K464" s="20" t="s">
        <v>636</v>
      </c>
      <c r="L464" s="23">
        <v>873.25155513053562</v>
      </c>
    </row>
    <row r="465" spans="1:12" ht="25.5" customHeight="1" x14ac:dyDescent="0.25">
      <c r="A465" s="4" t="str">
        <f t="shared" si="52"/>
        <v>99</v>
      </c>
      <c r="B465" s="1" t="s">
        <v>42</v>
      </c>
      <c r="C465" s="2" t="str">
        <f t="shared" si="51"/>
        <v>01</v>
      </c>
      <c r="D465" s="1" t="s">
        <v>43</v>
      </c>
      <c r="E465" s="2" t="s">
        <v>46</v>
      </c>
      <c r="F465" s="1" t="s">
        <v>47</v>
      </c>
      <c r="G465" s="20" t="s">
        <v>211</v>
      </c>
      <c r="H465" s="21">
        <v>2520</v>
      </c>
      <c r="I465" s="21">
        <v>2017</v>
      </c>
      <c r="J465" s="22">
        <v>43080</v>
      </c>
      <c r="K465" s="20" t="s">
        <v>636</v>
      </c>
      <c r="L465" s="23">
        <v>714.4785451068019</v>
      </c>
    </row>
    <row r="466" spans="1:12" ht="25.5" customHeight="1" x14ac:dyDescent="0.25">
      <c r="A466" s="4" t="str">
        <f t="shared" si="52"/>
        <v>99</v>
      </c>
      <c r="B466" s="1" t="s">
        <v>42</v>
      </c>
      <c r="C466" s="2" t="str">
        <f t="shared" si="51"/>
        <v>01</v>
      </c>
      <c r="D466" s="1" t="s">
        <v>43</v>
      </c>
      <c r="E466" s="2" t="s">
        <v>46</v>
      </c>
      <c r="F466" s="1" t="s">
        <v>47</v>
      </c>
      <c r="G466" s="20" t="s">
        <v>211</v>
      </c>
      <c r="H466" s="21">
        <v>2521</v>
      </c>
      <c r="I466" s="21">
        <v>2017</v>
      </c>
      <c r="J466" s="22">
        <v>43080</v>
      </c>
      <c r="K466" s="20" t="s">
        <v>636</v>
      </c>
      <c r="L466" s="23">
        <v>533.47731367974541</v>
      </c>
    </row>
    <row r="467" spans="1:12" ht="25.5" customHeight="1" x14ac:dyDescent="0.25">
      <c r="A467" s="4" t="str">
        <f t="shared" si="52"/>
        <v>99</v>
      </c>
      <c r="B467" s="1" t="s">
        <v>42</v>
      </c>
      <c r="C467" s="2" t="str">
        <f t="shared" si="51"/>
        <v>01</v>
      </c>
      <c r="D467" s="1" t="s">
        <v>43</v>
      </c>
      <c r="E467" s="2" t="s">
        <v>46</v>
      </c>
      <c r="F467" s="1" t="s">
        <v>47</v>
      </c>
      <c r="G467" s="20" t="s">
        <v>211</v>
      </c>
      <c r="H467" s="21">
        <v>2522</v>
      </c>
      <c r="I467" s="21">
        <v>2017</v>
      </c>
      <c r="J467" s="22">
        <v>43080</v>
      </c>
      <c r="K467" s="20" t="s">
        <v>636</v>
      </c>
      <c r="L467" s="23">
        <v>743.05768691107392</v>
      </c>
    </row>
    <row r="468" spans="1:12" ht="25.5" customHeight="1" x14ac:dyDescent="0.25">
      <c r="A468" s="4" t="str">
        <f t="shared" si="52"/>
        <v>99</v>
      </c>
      <c r="B468" s="1" t="s">
        <v>42</v>
      </c>
      <c r="C468" s="2" t="str">
        <f t="shared" si="51"/>
        <v>01</v>
      </c>
      <c r="D468" s="1" t="s">
        <v>43</v>
      </c>
      <c r="E468" s="2" t="s">
        <v>46</v>
      </c>
      <c r="F468" s="1" t="s">
        <v>47</v>
      </c>
      <c r="G468" s="20" t="s">
        <v>211</v>
      </c>
      <c r="H468" s="21">
        <v>2523</v>
      </c>
      <c r="I468" s="21">
        <v>2017</v>
      </c>
      <c r="J468" s="22">
        <v>43080</v>
      </c>
      <c r="K468" s="20" t="s">
        <v>636</v>
      </c>
      <c r="L468" s="23">
        <v>1163.8061634739684</v>
      </c>
    </row>
    <row r="469" spans="1:12" ht="25.5" customHeight="1" x14ac:dyDescent="0.25">
      <c r="A469" s="4" t="str">
        <f t="shared" si="52"/>
        <v>99</v>
      </c>
      <c r="B469" s="1" t="s">
        <v>42</v>
      </c>
      <c r="C469" s="2" t="str">
        <f t="shared" si="51"/>
        <v>01</v>
      </c>
      <c r="D469" s="1" t="s">
        <v>43</v>
      </c>
      <c r="E469" s="2" t="s">
        <v>46</v>
      </c>
      <c r="F469" s="1" t="s">
        <v>47</v>
      </c>
      <c r="G469" s="20" t="s">
        <v>211</v>
      </c>
      <c r="H469" s="21">
        <v>2524</v>
      </c>
      <c r="I469" s="21">
        <v>2017</v>
      </c>
      <c r="J469" s="22">
        <v>43080</v>
      </c>
      <c r="K469" s="20" t="s">
        <v>636</v>
      </c>
      <c r="L469" s="23">
        <v>714.4785451068019</v>
      </c>
    </row>
    <row r="470" spans="1:12" ht="25.5" customHeight="1" x14ac:dyDescent="0.25">
      <c r="A470" s="4" t="str">
        <f t="shared" si="52"/>
        <v>99</v>
      </c>
      <c r="B470" s="1" t="s">
        <v>42</v>
      </c>
      <c r="C470" s="2" t="str">
        <f t="shared" si="51"/>
        <v>01</v>
      </c>
      <c r="D470" s="1" t="s">
        <v>43</v>
      </c>
      <c r="E470" s="2" t="s">
        <v>46</v>
      </c>
      <c r="F470" s="1" t="s">
        <v>47</v>
      </c>
      <c r="G470" s="20" t="s">
        <v>211</v>
      </c>
      <c r="H470" s="21">
        <v>2525</v>
      </c>
      <c r="I470" s="21">
        <v>2017</v>
      </c>
      <c r="J470" s="22">
        <v>43080</v>
      </c>
      <c r="K470" s="20" t="s">
        <v>636</v>
      </c>
      <c r="L470" s="23">
        <v>709.71535480608986</v>
      </c>
    </row>
    <row r="471" spans="1:12" ht="25.5" customHeight="1" x14ac:dyDescent="0.25">
      <c r="A471" s="4" t="str">
        <f t="shared" si="52"/>
        <v>99</v>
      </c>
      <c r="B471" s="1" t="s">
        <v>42</v>
      </c>
      <c r="C471" s="2" t="str">
        <f t="shared" si="51"/>
        <v>01</v>
      </c>
      <c r="D471" s="1" t="s">
        <v>43</v>
      </c>
      <c r="E471" s="2" t="s">
        <v>46</v>
      </c>
      <c r="F471" s="1" t="s">
        <v>47</v>
      </c>
      <c r="G471" s="20" t="s">
        <v>211</v>
      </c>
      <c r="H471" s="21">
        <v>2526</v>
      </c>
      <c r="I471" s="21">
        <v>2017</v>
      </c>
      <c r="J471" s="22">
        <v>43080</v>
      </c>
      <c r="K471" s="20" t="s">
        <v>636</v>
      </c>
      <c r="L471" s="23">
        <v>330.24786084936619</v>
      </c>
    </row>
    <row r="472" spans="1:12" ht="25.5" customHeight="1" x14ac:dyDescent="0.25">
      <c r="A472" s="4" t="str">
        <f t="shared" si="52"/>
        <v>99</v>
      </c>
      <c r="B472" s="1" t="s">
        <v>42</v>
      </c>
      <c r="C472" s="2" t="str">
        <f t="shared" si="51"/>
        <v>01</v>
      </c>
      <c r="D472" s="1" t="s">
        <v>43</v>
      </c>
      <c r="E472" s="2" t="s">
        <v>46</v>
      </c>
      <c r="F472" s="1" t="s">
        <v>47</v>
      </c>
      <c r="G472" s="20" t="s">
        <v>211</v>
      </c>
      <c r="H472" s="21">
        <v>2527</v>
      </c>
      <c r="I472" s="21">
        <v>2017</v>
      </c>
      <c r="J472" s="22">
        <v>43080</v>
      </c>
      <c r="K472" s="20" t="s">
        <v>636</v>
      </c>
      <c r="L472" s="23">
        <v>330.24786084936619</v>
      </c>
    </row>
    <row r="473" spans="1:12" s="26" customFormat="1" ht="15" x14ac:dyDescent="0.25">
      <c r="A473" s="28"/>
      <c r="B473" s="29"/>
      <c r="C473" s="30"/>
      <c r="D473" s="29"/>
      <c r="E473" s="30"/>
      <c r="F473" s="29"/>
      <c r="G473" s="29"/>
      <c r="H473" s="30"/>
      <c r="I473" s="31"/>
      <c r="K473" s="33" t="s">
        <v>211</v>
      </c>
      <c r="L473" s="34">
        <v>4002787.5899999989</v>
      </c>
    </row>
    <row r="474" spans="1:12" s="26" customFormat="1" ht="12.75" x14ac:dyDescent="0.25">
      <c r="A474" s="28"/>
      <c r="B474" s="29"/>
      <c r="C474" s="30"/>
      <c r="D474" s="29"/>
      <c r="E474" s="30"/>
      <c r="F474" s="29"/>
      <c r="G474" s="29"/>
      <c r="H474" s="30"/>
      <c r="I474" s="31"/>
      <c r="J474" s="29"/>
      <c r="K474" s="27"/>
    </row>
    <row r="475" spans="1:12" ht="25.5" customHeight="1" x14ac:dyDescent="0.25">
      <c r="A475" s="4" t="str">
        <f>"01"</f>
        <v>01</v>
      </c>
      <c r="B475" s="1" t="s">
        <v>11</v>
      </c>
      <c r="C475" s="2" t="str">
        <f>"01"</f>
        <v>01</v>
      </c>
      <c r="D475" s="1" t="s">
        <v>24</v>
      </c>
      <c r="E475" s="2" t="s">
        <v>38</v>
      </c>
      <c r="F475" s="1" t="s">
        <v>39</v>
      </c>
      <c r="G475" s="1" t="s">
        <v>629</v>
      </c>
      <c r="H475" s="5">
        <v>2604</v>
      </c>
      <c r="I475" s="5">
        <v>2017</v>
      </c>
      <c r="J475" s="3">
        <v>43083</v>
      </c>
      <c r="K475" s="1" t="s">
        <v>628</v>
      </c>
      <c r="L475" s="6">
        <v>1440</v>
      </c>
    </row>
    <row r="476" spans="1:12" s="26" customFormat="1" ht="15" x14ac:dyDescent="0.25">
      <c r="A476" s="28"/>
      <c r="B476" s="29"/>
      <c r="C476" s="30"/>
      <c r="D476" s="29"/>
      <c r="E476" s="30"/>
      <c r="F476" s="29"/>
      <c r="G476" s="29"/>
      <c r="H476" s="30"/>
      <c r="I476" s="31"/>
      <c r="K476" s="33" t="s">
        <v>629</v>
      </c>
      <c r="L476" s="34">
        <v>1440</v>
      </c>
    </row>
    <row r="477" spans="1:12" s="26" customFormat="1" ht="12.75" x14ac:dyDescent="0.25">
      <c r="A477" s="28"/>
      <c r="B477" s="29"/>
      <c r="C477" s="30"/>
      <c r="D477" s="29"/>
      <c r="E477" s="30"/>
      <c r="F477" s="29"/>
      <c r="G477" s="29"/>
      <c r="H477" s="30"/>
      <c r="I477" s="31"/>
      <c r="J477" s="29"/>
      <c r="K477" s="27"/>
    </row>
    <row r="478" spans="1:12" ht="25.5" customHeight="1" x14ac:dyDescent="0.25">
      <c r="A478" s="4" t="str">
        <f t="shared" ref="A478:A486" si="53">"01"</f>
        <v>01</v>
      </c>
      <c r="B478" s="1" t="s">
        <v>11</v>
      </c>
      <c r="C478" s="2" t="str">
        <f t="shared" ref="C478:C483" si="54">"03"</f>
        <v>03</v>
      </c>
      <c r="D478" s="1" t="s">
        <v>15</v>
      </c>
      <c r="E478" s="2" t="s">
        <v>83</v>
      </c>
      <c r="F478" s="1" t="s">
        <v>84</v>
      </c>
      <c r="G478" s="1" t="s">
        <v>150</v>
      </c>
      <c r="H478" s="5">
        <v>1945</v>
      </c>
      <c r="I478" s="5">
        <v>2017</v>
      </c>
      <c r="J478" s="3">
        <v>43017</v>
      </c>
      <c r="K478" s="1" t="s">
        <v>279</v>
      </c>
      <c r="L478" s="6">
        <v>24012.04</v>
      </c>
    </row>
    <row r="479" spans="1:12" ht="25.5" customHeight="1" x14ac:dyDescent="0.25">
      <c r="A479" s="4" t="str">
        <f t="shared" si="53"/>
        <v>01</v>
      </c>
      <c r="B479" s="1" t="s">
        <v>11</v>
      </c>
      <c r="C479" s="2" t="str">
        <f t="shared" si="54"/>
        <v>03</v>
      </c>
      <c r="D479" s="1" t="s">
        <v>15</v>
      </c>
      <c r="E479" s="2" t="s">
        <v>81</v>
      </c>
      <c r="F479" s="1" t="s">
        <v>82</v>
      </c>
      <c r="G479" s="1" t="s">
        <v>150</v>
      </c>
      <c r="H479" s="5">
        <v>1992</v>
      </c>
      <c r="I479" s="5">
        <v>2017</v>
      </c>
      <c r="J479" s="3">
        <v>43017</v>
      </c>
      <c r="K479" s="1" t="s">
        <v>319</v>
      </c>
      <c r="L479" s="6">
        <v>125386.59999999999</v>
      </c>
    </row>
    <row r="480" spans="1:12" ht="25.5" customHeight="1" x14ac:dyDescent="0.25">
      <c r="A480" s="4" t="str">
        <f t="shared" si="53"/>
        <v>01</v>
      </c>
      <c r="B480" s="1" t="s">
        <v>11</v>
      </c>
      <c r="C480" s="2" t="str">
        <f t="shared" si="54"/>
        <v>03</v>
      </c>
      <c r="D480" s="1" t="s">
        <v>15</v>
      </c>
      <c r="E480" s="2" t="s">
        <v>81</v>
      </c>
      <c r="F480" s="1" t="s">
        <v>82</v>
      </c>
      <c r="G480" s="1" t="s">
        <v>150</v>
      </c>
      <c r="H480" s="5">
        <v>2250</v>
      </c>
      <c r="I480" s="5">
        <v>2017</v>
      </c>
      <c r="J480" s="3">
        <v>43055</v>
      </c>
      <c r="K480" s="1" t="s">
        <v>464</v>
      </c>
      <c r="L480" s="6">
        <v>123201.2</v>
      </c>
    </row>
    <row r="481" spans="1:15" ht="25.5" customHeight="1" x14ac:dyDescent="0.25">
      <c r="A481" s="4" t="str">
        <f t="shared" si="53"/>
        <v>01</v>
      </c>
      <c r="B481" s="1" t="s">
        <v>11</v>
      </c>
      <c r="C481" s="2" t="str">
        <f t="shared" si="54"/>
        <v>03</v>
      </c>
      <c r="D481" s="1" t="s">
        <v>15</v>
      </c>
      <c r="E481" s="2" t="s">
        <v>83</v>
      </c>
      <c r="F481" s="1" t="s">
        <v>84</v>
      </c>
      <c r="G481" s="1" t="s">
        <v>150</v>
      </c>
      <c r="H481" s="5">
        <v>2252</v>
      </c>
      <c r="I481" s="5">
        <v>2017</v>
      </c>
      <c r="J481" s="3">
        <v>43055</v>
      </c>
      <c r="K481" s="1" t="s">
        <v>465</v>
      </c>
      <c r="L481" s="6">
        <v>24012.04</v>
      </c>
    </row>
    <row r="482" spans="1:15" ht="25.5" customHeight="1" x14ac:dyDescent="0.25">
      <c r="A482" s="4" t="str">
        <f t="shared" si="53"/>
        <v>01</v>
      </c>
      <c r="B482" s="1" t="s">
        <v>11</v>
      </c>
      <c r="C482" s="2" t="str">
        <f t="shared" si="54"/>
        <v>03</v>
      </c>
      <c r="D482" s="1" t="s">
        <v>15</v>
      </c>
      <c r="E482" s="2" t="s">
        <v>81</v>
      </c>
      <c r="F482" s="1" t="s">
        <v>82</v>
      </c>
      <c r="G482" s="1" t="s">
        <v>150</v>
      </c>
      <c r="H482" s="5">
        <v>2254</v>
      </c>
      <c r="I482" s="5">
        <v>2017</v>
      </c>
      <c r="J482" s="3">
        <v>43055</v>
      </c>
      <c r="K482" s="1" t="s">
        <v>466</v>
      </c>
      <c r="L482" s="6">
        <v>3539.46</v>
      </c>
    </row>
    <row r="483" spans="1:15" ht="25.5" customHeight="1" x14ac:dyDescent="0.25">
      <c r="A483" s="4" t="str">
        <f t="shared" si="53"/>
        <v>01</v>
      </c>
      <c r="B483" s="1" t="s">
        <v>11</v>
      </c>
      <c r="C483" s="2" t="str">
        <f t="shared" si="54"/>
        <v>03</v>
      </c>
      <c r="D483" s="1" t="s">
        <v>15</v>
      </c>
      <c r="E483" s="2" t="s">
        <v>81</v>
      </c>
      <c r="F483" s="1" t="s">
        <v>82</v>
      </c>
      <c r="G483" s="1" t="s">
        <v>150</v>
      </c>
      <c r="H483" s="5">
        <v>2256</v>
      </c>
      <c r="I483" s="5">
        <v>2017</v>
      </c>
      <c r="J483" s="3">
        <v>43055</v>
      </c>
      <c r="K483" s="1" t="s">
        <v>467</v>
      </c>
      <c r="L483" s="6">
        <v>7078.92</v>
      </c>
    </row>
    <row r="484" spans="1:15" ht="25.5" customHeight="1" x14ac:dyDescent="0.25">
      <c r="A484" s="4" t="str">
        <f t="shared" si="53"/>
        <v>01</v>
      </c>
      <c r="B484" s="1" t="s">
        <v>11</v>
      </c>
      <c r="C484" s="2" t="str">
        <f>"06"</f>
        <v>06</v>
      </c>
      <c r="D484" s="1" t="s">
        <v>12</v>
      </c>
      <c r="E484" s="2" t="s">
        <v>73</v>
      </c>
      <c r="F484" s="1" t="s">
        <v>74</v>
      </c>
      <c r="G484" s="1" t="s">
        <v>150</v>
      </c>
      <c r="H484" s="5">
        <v>2261</v>
      </c>
      <c r="I484" s="5">
        <v>2017</v>
      </c>
      <c r="J484" s="3">
        <v>43055</v>
      </c>
      <c r="K484" s="1" t="s">
        <v>470</v>
      </c>
      <c r="L484" s="6">
        <v>10980</v>
      </c>
    </row>
    <row r="485" spans="1:15" ht="25.5" customHeight="1" x14ac:dyDescent="0.25">
      <c r="A485" s="4" t="str">
        <f t="shared" si="53"/>
        <v>01</v>
      </c>
      <c r="B485" s="1" t="s">
        <v>11</v>
      </c>
      <c r="C485" s="2" t="str">
        <f>"06"</f>
        <v>06</v>
      </c>
      <c r="D485" s="1" t="s">
        <v>12</v>
      </c>
      <c r="E485" s="2" t="s">
        <v>73</v>
      </c>
      <c r="F485" s="1" t="s">
        <v>74</v>
      </c>
      <c r="G485" s="1" t="s">
        <v>150</v>
      </c>
      <c r="H485" s="5">
        <v>2536</v>
      </c>
      <c r="I485" s="5">
        <v>2017</v>
      </c>
      <c r="J485" s="3">
        <v>43080</v>
      </c>
      <c r="K485" s="1" t="s">
        <v>578</v>
      </c>
      <c r="L485" s="6">
        <v>10980</v>
      </c>
    </row>
    <row r="486" spans="1:15" ht="25.5" customHeight="1" x14ac:dyDescent="0.25">
      <c r="A486" s="4" t="str">
        <f t="shared" si="53"/>
        <v>01</v>
      </c>
      <c r="B486" s="1" t="s">
        <v>11</v>
      </c>
      <c r="C486" s="2" t="str">
        <f>"03"</f>
        <v>03</v>
      </c>
      <c r="D486" s="1" t="s">
        <v>15</v>
      </c>
      <c r="E486" s="2" t="s">
        <v>81</v>
      </c>
      <c r="F486" s="1" t="s">
        <v>82</v>
      </c>
      <c r="G486" s="1" t="s">
        <v>150</v>
      </c>
      <c r="H486" s="5">
        <v>2538</v>
      </c>
      <c r="I486" s="5">
        <v>2017</v>
      </c>
      <c r="J486" s="3">
        <v>43080</v>
      </c>
      <c r="K486" s="1" t="s">
        <v>579</v>
      </c>
      <c r="L486" s="6">
        <v>7078.92</v>
      </c>
    </row>
    <row r="487" spans="1:15" s="26" customFormat="1" ht="15" x14ac:dyDescent="0.25">
      <c r="A487" s="28"/>
      <c r="B487" s="29"/>
      <c r="C487" s="30"/>
      <c r="D487" s="29"/>
      <c r="E487" s="30"/>
      <c r="F487" s="29"/>
      <c r="G487" s="29"/>
      <c r="H487" s="30"/>
      <c r="I487" s="31"/>
      <c r="K487" s="33" t="s">
        <v>150</v>
      </c>
      <c r="L487" s="34">
        <v>336269.17999999993</v>
      </c>
    </row>
    <row r="488" spans="1:15" s="26" customFormat="1" ht="12.75" x14ac:dyDescent="0.25">
      <c r="A488" s="28"/>
      <c r="B488" s="29"/>
      <c r="C488" s="30"/>
      <c r="D488" s="29"/>
      <c r="E488" s="30"/>
      <c r="F488" s="29"/>
      <c r="G488" s="29"/>
      <c r="H488" s="30"/>
      <c r="I488" s="31"/>
      <c r="J488" s="29"/>
      <c r="K488" s="27"/>
    </row>
    <row r="489" spans="1:15" ht="25.5" customHeight="1" x14ac:dyDescent="0.25">
      <c r="A489" s="4" t="str">
        <f>"01"</f>
        <v>01</v>
      </c>
      <c r="B489" s="1" t="s">
        <v>11</v>
      </c>
      <c r="C489" s="2" t="str">
        <f>"01"</f>
        <v>01</v>
      </c>
      <c r="D489" s="1" t="s">
        <v>24</v>
      </c>
      <c r="E489" s="2" t="s">
        <v>38</v>
      </c>
      <c r="F489" s="1" t="s">
        <v>39</v>
      </c>
      <c r="G489" s="1" t="s">
        <v>262</v>
      </c>
      <c r="H489" s="5">
        <v>2171</v>
      </c>
      <c r="I489" s="5">
        <v>2017</v>
      </c>
      <c r="J489" s="3">
        <v>43034</v>
      </c>
      <c r="K489" s="1" t="s">
        <v>403</v>
      </c>
      <c r="L489" s="6">
        <v>620</v>
      </c>
    </row>
    <row r="490" spans="1:15" s="26" customFormat="1" ht="15" x14ac:dyDescent="0.25">
      <c r="A490" s="28"/>
      <c r="B490" s="29"/>
      <c r="C490" s="30"/>
      <c r="D490" s="29"/>
      <c r="E490" s="30"/>
      <c r="F490" s="29"/>
      <c r="G490" s="29"/>
      <c r="H490" s="30"/>
      <c r="I490" s="31"/>
      <c r="K490" s="33" t="s">
        <v>262</v>
      </c>
      <c r="L490" s="34">
        <v>620</v>
      </c>
    </row>
    <row r="491" spans="1:15" s="26" customFormat="1" ht="12.75" x14ac:dyDescent="0.25">
      <c r="A491" s="28"/>
      <c r="B491" s="29"/>
      <c r="C491" s="30"/>
      <c r="D491" s="29"/>
      <c r="E491" s="30"/>
      <c r="F491" s="29"/>
      <c r="G491" s="29"/>
      <c r="H491" s="30"/>
      <c r="I491" s="31"/>
      <c r="J491" s="29"/>
      <c r="K491" s="27"/>
    </row>
    <row r="492" spans="1:15" ht="25.5" customHeight="1" x14ac:dyDescent="0.25">
      <c r="A492" s="4" t="str">
        <f>"01"</f>
        <v>01</v>
      </c>
      <c r="B492" s="1" t="s">
        <v>11</v>
      </c>
      <c r="C492" s="2" t="str">
        <f>"01"</f>
        <v>01</v>
      </c>
      <c r="D492" s="1" t="s">
        <v>24</v>
      </c>
      <c r="E492" s="2" t="s">
        <v>49</v>
      </c>
      <c r="F492" s="1" t="s">
        <v>640</v>
      </c>
      <c r="G492" s="1" t="s">
        <v>498</v>
      </c>
      <c r="H492" s="5">
        <v>2292</v>
      </c>
      <c r="I492" s="5">
        <v>2017</v>
      </c>
      <c r="J492" s="3">
        <v>43061</v>
      </c>
      <c r="K492" s="1" t="s">
        <v>497</v>
      </c>
      <c r="L492" s="6">
        <v>5000</v>
      </c>
      <c r="O492" s="32"/>
    </row>
    <row r="493" spans="1:15" s="26" customFormat="1" ht="15" x14ac:dyDescent="0.25">
      <c r="A493" s="28"/>
      <c r="B493" s="29"/>
      <c r="C493" s="30"/>
      <c r="D493" s="29"/>
      <c r="E493" s="30"/>
      <c r="F493" s="29"/>
      <c r="G493" s="29"/>
      <c r="H493" s="30"/>
      <c r="I493" s="31"/>
      <c r="K493" s="33" t="s">
        <v>498</v>
      </c>
      <c r="L493" s="34">
        <v>5000</v>
      </c>
    </row>
    <row r="494" spans="1:15" s="26" customFormat="1" ht="12.75" x14ac:dyDescent="0.25">
      <c r="A494" s="28"/>
      <c r="B494" s="29"/>
      <c r="C494" s="30"/>
      <c r="D494" s="29"/>
      <c r="E494" s="30"/>
      <c r="F494" s="29"/>
      <c r="G494" s="29"/>
      <c r="H494" s="30"/>
      <c r="I494" s="31"/>
      <c r="J494" s="29"/>
      <c r="K494" s="27"/>
    </row>
    <row r="495" spans="1:15" ht="25.5" customHeight="1" x14ac:dyDescent="0.25">
      <c r="A495" s="4" t="str">
        <f t="shared" ref="A495" si="55">"01"</f>
        <v>01</v>
      </c>
      <c r="B495" s="1" t="s">
        <v>11</v>
      </c>
      <c r="C495" s="2" t="str">
        <f t="shared" ref="C495" si="56">"03"</f>
        <v>03</v>
      </c>
      <c r="D495" s="1" t="s">
        <v>15</v>
      </c>
      <c r="E495" s="2" t="s">
        <v>85</v>
      </c>
      <c r="F495" s="1" t="s">
        <v>86</v>
      </c>
      <c r="G495" s="1" t="s">
        <v>180</v>
      </c>
      <c r="H495" s="5">
        <v>2242</v>
      </c>
      <c r="I495" s="5">
        <v>2017</v>
      </c>
      <c r="J495" s="3">
        <v>43049</v>
      </c>
      <c r="K495" s="1" t="s">
        <v>455</v>
      </c>
      <c r="L495" s="6">
        <v>2098.2800000000002</v>
      </c>
      <c r="O495" s="32"/>
    </row>
    <row r="496" spans="1:15" s="26" customFormat="1" ht="15" x14ac:dyDescent="0.25">
      <c r="A496" s="28"/>
      <c r="B496" s="29"/>
      <c r="C496" s="30"/>
      <c r="D496" s="29"/>
      <c r="E496" s="30"/>
      <c r="F496" s="29"/>
      <c r="G496" s="29"/>
      <c r="H496" s="30"/>
      <c r="I496" s="31"/>
      <c r="K496" s="33" t="s">
        <v>180</v>
      </c>
      <c r="L496" s="34">
        <v>2098.2800000000002</v>
      </c>
    </row>
    <row r="497" spans="1:12" s="26" customFormat="1" ht="12.75" x14ac:dyDescent="0.25">
      <c r="A497" s="28"/>
      <c r="B497" s="29"/>
      <c r="C497" s="30"/>
      <c r="D497" s="29"/>
      <c r="E497" s="30"/>
      <c r="F497" s="29"/>
      <c r="G497" s="29"/>
      <c r="H497" s="30"/>
      <c r="I497" s="31"/>
      <c r="J497" s="29"/>
      <c r="K497" s="27"/>
    </row>
    <row r="498" spans="1:12" ht="25.5" customHeight="1" x14ac:dyDescent="0.25">
      <c r="A498" s="4" t="str">
        <f>"01"</f>
        <v>01</v>
      </c>
      <c r="B498" s="1" t="s">
        <v>11</v>
      </c>
      <c r="C498" s="2" t="str">
        <f>"03"</f>
        <v>03</v>
      </c>
      <c r="D498" s="1" t="s">
        <v>15</v>
      </c>
      <c r="E498" s="2" t="s">
        <v>83</v>
      </c>
      <c r="F498" s="1" t="s">
        <v>84</v>
      </c>
      <c r="G498" s="1" t="s">
        <v>205</v>
      </c>
      <c r="H498" s="5">
        <v>2371</v>
      </c>
      <c r="I498" s="5">
        <v>2017</v>
      </c>
      <c r="J498" s="3">
        <v>43066</v>
      </c>
      <c r="K498" s="1" t="s">
        <v>517</v>
      </c>
      <c r="L498" s="6">
        <v>10.86</v>
      </c>
    </row>
    <row r="499" spans="1:12" s="26" customFormat="1" ht="15" x14ac:dyDescent="0.25">
      <c r="A499" s="28"/>
      <c r="B499" s="29"/>
      <c r="C499" s="30"/>
      <c r="D499" s="29"/>
      <c r="E499" s="30"/>
      <c r="F499" s="29"/>
      <c r="G499" s="29"/>
      <c r="H499" s="30"/>
      <c r="I499" s="31"/>
      <c r="K499" s="33" t="s">
        <v>205</v>
      </c>
      <c r="L499" s="34">
        <v>10.86</v>
      </c>
    </row>
    <row r="500" spans="1:12" s="26" customFormat="1" ht="12.75" x14ac:dyDescent="0.25">
      <c r="A500" s="28"/>
      <c r="B500" s="29"/>
      <c r="C500" s="30"/>
      <c r="D500" s="29"/>
      <c r="E500" s="30"/>
      <c r="F500" s="29"/>
      <c r="G500" s="29"/>
      <c r="H500" s="30"/>
      <c r="I500" s="31"/>
      <c r="J500" s="29"/>
      <c r="K500" s="27"/>
    </row>
    <row r="501" spans="1:12" ht="25.5" customHeight="1" x14ac:dyDescent="0.25">
      <c r="A501" s="4" t="str">
        <f>"01"</f>
        <v>01</v>
      </c>
      <c r="B501" s="1" t="s">
        <v>11</v>
      </c>
      <c r="C501" s="2" t="str">
        <f>"01"</f>
        <v>01</v>
      </c>
      <c r="D501" s="1" t="s">
        <v>24</v>
      </c>
      <c r="E501" s="2" t="s">
        <v>38</v>
      </c>
      <c r="F501" s="1" t="s">
        <v>39</v>
      </c>
      <c r="G501" s="1" t="s">
        <v>246</v>
      </c>
      <c r="H501" s="5">
        <v>2235</v>
      </c>
      <c r="I501" s="5">
        <v>2017</v>
      </c>
      <c r="J501" s="3">
        <v>43049</v>
      </c>
      <c r="K501" s="1" t="s">
        <v>452</v>
      </c>
      <c r="L501" s="6">
        <v>839.99</v>
      </c>
    </row>
    <row r="502" spans="1:12" s="26" customFormat="1" ht="15" x14ac:dyDescent="0.25">
      <c r="A502" s="28"/>
      <c r="B502" s="29"/>
      <c r="C502" s="30"/>
      <c r="D502" s="29"/>
      <c r="E502" s="30"/>
      <c r="F502" s="29"/>
      <c r="G502" s="29"/>
      <c r="H502" s="30"/>
      <c r="I502" s="31"/>
      <c r="K502" s="33" t="s">
        <v>246</v>
      </c>
      <c r="L502" s="34">
        <v>839.99</v>
      </c>
    </row>
    <row r="503" spans="1:12" s="26" customFormat="1" ht="12.75" x14ac:dyDescent="0.25">
      <c r="A503" s="28"/>
      <c r="B503" s="29"/>
      <c r="C503" s="30"/>
      <c r="D503" s="29"/>
      <c r="E503" s="30"/>
      <c r="F503" s="29"/>
      <c r="G503" s="29"/>
      <c r="H503" s="30"/>
      <c r="I503" s="31"/>
      <c r="J503" s="29"/>
      <c r="K503" s="27"/>
    </row>
    <row r="504" spans="1:12" ht="25.5" customHeight="1" x14ac:dyDescent="0.25">
      <c r="A504" s="4" t="str">
        <f>"01"</f>
        <v>01</v>
      </c>
      <c r="B504" s="1" t="s">
        <v>11</v>
      </c>
      <c r="C504" s="2" t="str">
        <f>"01"</f>
        <v>01</v>
      </c>
      <c r="D504" s="1" t="s">
        <v>24</v>
      </c>
      <c r="E504" s="2" t="s">
        <v>49</v>
      </c>
      <c r="F504" s="1" t="s">
        <v>640</v>
      </c>
      <c r="G504" s="1" t="s">
        <v>152</v>
      </c>
      <c r="H504" s="5">
        <v>2447</v>
      </c>
      <c r="I504" s="5">
        <v>2017</v>
      </c>
      <c r="J504" s="3">
        <v>43075</v>
      </c>
      <c r="K504" s="1" t="s">
        <v>560</v>
      </c>
      <c r="L504" s="6">
        <v>488</v>
      </c>
    </row>
    <row r="505" spans="1:12" s="26" customFormat="1" ht="15" x14ac:dyDescent="0.25">
      <c r="A505" s="28"/>
      <c r="B505" s="29"/>
      <c r="C505" s="30"/>
      <c r="D505" s="29"/>
      <c r="E505" s="30"/>
      <c r="F505" s="29"/>
      <c r="G505" s="29"/>
      <c r="H505" s="30"/>
      <c r="I505" s="31"/>
      <c r="K505" s="33" t="s">
        <v>152</v>
      </c>
      <c r="L505" s="34">
        <v>488</v>
      </c>
    </row>
    <row r="506" spans="1:12" s="26" customFormat="1" ht="12.75" x14ac:dyDescent="0.25">
      <c r="A506" s="28"/>
      <c r="B506" s="29"/>
      <c r="C506" s="30"/>
      <c r="D506" s="29"/>
      <c r="E506" s="30"/>
      <c r="F506" s="29"/>
      <c r="G506" s="29"/>
      <c r="H506" s="30"/>
      <c r="I506" s="31"/>
      <c r="J506" s="29"/>
      <c r="K506" s="27"/>
    </row>
    <row r="507" spans="1:12" ht="25.5" customHeight="1" x14ac:dyDescent="0.25">
      <c r="A507" s="4" t="str">
        <f>"01"</f>
        <v>01</v>
      </c>
      <c r="B507" s="1" t="s">
        <v>11</v>
      </c>
      <c r="C507" s="2" t="str">
        <f>"03"</f>
        <v>03</v>
      </c>
      <c r="D507" s="1" t="s">
        <v>15</v>
      </c>
      <c r="E507" s="2" t="s">
        <v>77</v>
      </c>
      <c r="F507" s="1" t="s">
        <v>78</v>
      </c>
      <c r="G507" s="1" t="s">
        <v>184</v>
      </c>
      <c r="H507" s="5">
        <v>2561</v>
      </c>
      <c r="I507" s="5">
        <v>2017</v>
      </c>
      <c r="J507" s="3">
        <v>43080</v>
      </c>
      <c r="K507" s="1" t="s">
        <v>594</v>
      </c>
      <c r="L507" s="6">
        <v>816.85</v>
      </c>
    </row>
    <row r="508" spans="1:12" s="26" customFormat="1" ht="15" x14ac:dyDescent="0.25">
      <c r="A508" s="28"/>
      <c r="B508" s="29"/>
      <c r="C508" s="30"/>
      <c r="D508" s="29"/>
      <c r="E508" s="30"/>
      <c r="F508" s="29"/>
      <c r="G508" s="29"/>
      <c r="H508" s="30"/>
      <c r="I508" s="31"/>
      <c r="K508" s="33" t="s">
        <v>184</v>
      </c>
      <c r="L508" s="34">
        <v>816.85</v>
      </c>
    </row>
    <row r="509" spans="1:12" s="26" customFormat="1" ht="12.75" x14ac:dyDescent="0.25">
      <c r="A509" s="28"/>
      <c r="B509" s="29"/>
      <c r="C509" s="30"/>
      <c r="D509" s="29"/>
      <c r="E509" s="30"/>
      <c r="F509" s="29"/>
      <c r="G509" s="29"/>
      <c r="H509" s="30"/>
      <c r="I509" s="31"/>
      <c r="J509" s="29"/>
      <c r="K509" s="27"/>
    </row>
    <row r="510" spans="1:12" ht="25.5" customHeight="1" x14ac:dyDescent="0.25">
      <c r="A510" s="4" t="str">
        <f>"01"</f>
        <v>01</v>
      </c>
      <c r="B510" s="1" t="s">
        <v>11</v>
      </c>
      <c r="C510" s="2" t="str">
        <f>"01"</f>
        <v>01</v>
      </c>
      <c r="D510" s="1" t="s">
        <v>24</v>
      </c>
      <c r="E510" s="2" t="s">
        <v>38</v>
      </c>
      <c r="F510" s="1" t="s">
        <v>39</v>
      </c>
      <c r="G510" s="1" t="s">
        <v>241</v>
      </c>
      <c r="H510" s="5">
        <v>2190</v>
      </c>
      <c r="I510" s="5">
        <v>2017</v>
      </c>
      <c r="J510" s="3">
        <v>43042</v>
      </c>
      <c r="K510" s="1" t="s">
        <v>419</v>
      </c>
      <c r="L510" s="6">
        <v>740</v>
      </c>
    </row>
    <row r="511" spans="1:12" s="26" customFormat="1" ht="15" x14ac:dyDescent="0.25">
      <c r="A511" s="28"/>
      <c r="B511" s="29"/>
      <c r="C511" s="30"/>
      <c r="D511" s="29"/>
      <c r="E511" s="30"/>
      <c r="F511" s="29"/>
      <c r="G511" s="29"/>
      <c r="H511" s="30"/>
      <c r="I511" s="31"/>
      <c r="K511" s="33" t="s">
        <v>241</v>
      </c>
      <c r="L511" s="34">
        <v>740</v>
      </c>
    </row>
    <row r="512" spans="1:12" s="26" customFormat="1" ht="12.75" x14ac:dyDescent="0.25">
      <c r="A512" s="28"/>
      <c r="B512" s="29"/>
      <c r="C512" s="30"/>
      <c r="D512" s="29"/>
      <c r="E512" s="30"/>
      <c r="F512" s="29"/>
      <c r="G512" s="29"/>
      <c r="H512" s="30"/>
      <c r="I512" s="31"/>
      <c r="J512" s="29"/>
      <c r="K512" s="27"/>
    </row>
    <row r="513" spans="1:15" ht="25.5" customHeight="1" x14ac:dyDescent="0.25">
      <c r="A513" s="4" t="str">
        <f>"01"</f>
        <v>01</v>
      </c>
      <c r="B513" s="1" t="s">
        <v>11</v>
      </c>
      <c r="C513" s="2" t="str">
        <f>"03"</f>
        <v>03</v>
      </c>
      <c r="D513" s="1" t="s">
        <v>15</v>
      </c>
      <c r="E513" s="2" t="s">
        <v>50</v>
      </c>
      <c r="F513" s="1" t="s">
        <v>51</v>
      </c>
      <c r="G513" s="1" t="s">
        <v>87</v>
      </c>
      <c r="H513" s="5">
        <v>2440</v>
      </c>
      <c r="I513" s="5">
        <v>2017</v>
      </c>
      <c r="J513" s="3">
        <v>43075</v>
      </c>
      <c r="K513" s="1" t="s">
        <v>557</v>
      </c>
      <c r="L513" s="6">
        <v>12500</v>
      </c>
    </row>
    <row r="514" spans="1:15" s="26" customFormat="1" ht="15" x14ac:dyDescent="0.25">
      <c r="A514" s="28"/>
      <c r="B514" s="29"/>
      <c r="C514" s="30"/>
      <c r="D514" s="29"/>
      <c r="E514" s="30"/>
      <c r="F514" s="29"/>
      <c r="G514" s="29"/>
      <c r="H514" s="30"/>
      <c r="I514" s="31"/>
      <c r="K514" s="33" t="s">
        <v>87</v>
      </c>
      <c r="L514" s="34">
        <v>12500</v>
      </c>
    </row>
    <row r="515" spans="1:15" s="26" customFormat="1" ht="12.75" x14ac:dyDescent="0.25">
      <c r="A515" s="28"/>
      <c r="B515" s="29"/>
      <c r="C515" s="30"/>
      <c r="D515" s="29"/>
      <c r="E515" s="30"/>
      <c r="F515" s="29"/>
      <c r="G515" s="29"/>
      <c r="H515" s="30"/>
      <c r="I515" s="31"/>
      <c r="J515" s="29"/>
      <c r="K515" s="27"/>
    </row>
    <row r="516" spans="1:15" ht="25.5" customHeight="1" x14ac:dyDescent="0.25">
      <c r="A516" s="4" t="str">
        <f t="shared" ref="A516:A520" si="57">"01"</f>
        <v>01</v>
      </c>
      <c r="B516" s="1" t="s">
        <v>11</v>
      </c>
      <c r="C516" s="2" t="str">
        <f t="shared" ref="C516:C520" si="58">"01"</f>
        <v>01</v>
      </c>
      <c r="D516" s="1" t="s">
        <v>24</v>
      </c>
      <c r="E516" s="2" t="s">
        <v>71</v>
      </c>
      <c r="F516" s="1" t="s">
        <v>72</v>
      </c>
      <c r="G516" s="1" t="s">
        <v>144</v>
      </c>
      <c r="H516" s="5">
        <v>2081</v>
      </c>
      <c r="I516" s="5">
        <v>2017</v>
      </c>
      <c r="J516" s="3">
        <v>43032</v>
      </c>
      <c r="K516" s="1" t="s">
        <v>362</v>
      </c>
      <c r="L516" s="6">
        <v>1194.79</v>
      </c>
    </row>
    <row r="517" spans="1:15" ht="25.5" customHeight="1" x14ac:dyDescent="0.25">
      <c r="A517" s="4" t="str">
        <f t="shared" si="57"/>
        <v>01</v>
      </c>
      <c r="B517" s="1" t="s">
        <v>11</v>
      </c>
      <c r="C517" s="2" t="str">
        <f t="shared" si="58"/>
        <v>01</v>
      </c>
      <c r="D517" s="1" t="s">
        <v>24</v>
      </c>
      <c r="E517" s="2" t="s">
        <v>71</v>
      </c>
      <c r="F517" s="1" t="s">
        <v>72</v>
      </c>
      <c r="G517" s="1" t="s">
        <v>144</v>
      </c>
      <c r="H517" s="5">
        <v>2395</v>
      </c>
      <c r="I517" s="5">
        <v>2017</v>
      </c>
      <c r="J517" s="3">
        <v>43068</v>
      </c>
      <c r="K517" s="1" t="s">
        <v>537</v>
      </c>
      <c r="L517" s="6">
        <v>5267.78</v>
      </c>
    </row>
    <row r="518" spans="1:15" ht="25.5" customHeight="1" x14ac:dyDescent="0.25">
      <c r="A518" s="4" t="str">
        <f t="shared" si="57"/>
        <v>01</v>
      </c>
      <c r="B518" s="1" t="s">
        <v>11</v>
      </c>
      <c r="C518" s="2" t="str">
        <f t="shared" si="58"/>
        <v>01</v>
      </c>
      <c r="D518" s="1" t="s">
        <v>24</v>
      </c>
      <c r="E518" s="2" t="s">
        <v>71</v>
      </c>
      <c r="F518" s="1" t="s">
        <v>72</v>
      </c>
      <c r="G518" s="1" t="s">
        <v>144</v>
      </c>
      <c r="H518" s="5">
        <v>2411</v>
      </c>
      <c r="I518" s="5">
        <v>2017</v>
      </c>
      <c r="J518" s="3">
        <v>43068</v>
      </c>
      <c r="K518" s="1" t="s">
        <v>538</v>
      </c>
      <c r="L518" s="6">
        <v>1274.96</v>
      </c>
    </row>
    <row r="519" spans="1:15" ht="25.5" customHeight="1" x14ac:dyDescent="0.25">
      <c r="A519" s="4" t="str">
        <f t="shared" si="57"/>
        <v>01</v>
      </c>
      <c r="B519" s="1" t="s">
        <v>11</v>
      </c>
      <c r="C519" s="2" t="str">
        <f t="shared" si="58"/>
        <v>01</v>
      </c>
      <c r="D519" s="1" t="s">
        <v>24</v>
      </c>
      <c r="E519" s="2" t="s">
        <v>71</v>
      </c>
      <c r="F519" s="1" t="s">
        <v>72</v>
      </c>
      <c r="G519" s="1" t="s">
        <v>144</v>
      </c>
      <c r="H519" s="5">
        <v>2462</v>
      </c>
      <c r="I519" s="5">
        <v>2017</v>
      </c>
      <c r="J519" s="3">
        <v>43075</v>
      </c>
      <c r="K519" s="1" t="s">
        <v>568</v>
      </c>
      <c r="L519" s="6">
        <v>1274.96</v>
      </c>
    </row>
    <row r="520" spans="1:15" ht="25.5" customHeight="1" x14ac:dyDescent="0.25">
      <c r="A520" s="4" t="str">
        <f t="shared" si="57"/>
        <v>01</v>
      </c>
      <c r="B520" s="1" t="s">
        <v>11</v>
      </c>
      <c r="C520" s="2" t="str">
        <f t="shared" si="58"/>
        <v>01</v>
      </c>
      <c r="D520" s="1" t="s">
        <v>24</v>
      </c>
      <c r="E520" s="2" t="s">
        <v>71</v>
      </c>
      <c r="F520" s="1" t="s">
        <v>72</v>
      </c>
      <c r="G520" s="1" t="s">
        <v>144</v>
      </c>
      <c r="H520" s="5">
        <v>2479</v>
      </c>
      <c r="I520" s="5">
        <v>2017</v>
      </c>
      <c r="J520" s="3">
        <v>43075</v>
      </c>
      <c r="K520" s="1" t="s">
        <v>569</v>
      </c>
      <c r="L520" s="6">
        <v>5267.78</v>
      </c>
    </row>
    <row r="521" spans="1:15" s="26" customFormat="1" ht="30" x14ac:dyDescent="0.25">
      <c r="A521" s="28"/>
      <c r="B521" s="29"/>
      <c r="C521" s="30"/>
      <c r="D521" s="29"/>
      <c r="E521" s="30"/>
      <c r="F521" s="29"/>
      <c r="G521" s="29"/>
      <c r="H521" s="30"/>
      <c r="I521" s="31"/>
      <c r="K521" s="33" t="s">
        <v>144</v>
      </c>
      <c r="L521" s="34">
        <v>14280.27</v>
      </c>
    </row>
    <row r="522" spans="1:15" s="26" customFormat="1" ht="12.75" x14ac:dyDescent="0.25">
      <c r="A522" s="28"/>
      <c r="B522" s="29"/>
      <c r="C522" s="30"/>
      <c r="D522" s="29"/>
      <c r="E522" s="30"/>
      <c r="F522" s="29"/>
      <c r="G522" s="29"/>
      <c r="H522" s="30"/>
      <c r="I522" s="31"/>
      <c r="J522" s="29"/>
      <c r="K522" s="27"/>
    </row>
    <row r="523" spans="1:15" ht="25.5" customHeight="1" x14ac:dyDescent="0.25">
      <c r="A523" s="4" t="str">
        <f t="shared" ref="A523:A527" si="59">"01"</f>
        <v>01</v>
      </c>
      <c r="B523" s="1" t="s">
        <v>11</v>
      </c>
      <c r="C523" s="2" t="str">
        <f t="shared" ref="C523:C527" si="60">"01"</f>
        <v>01</v>
      </c>
      <c r="D523" s="1" t="s">
        <v>24</v>
      </c>
      <c r="E523" s="2" t="s">
        <v>71</v>
      </c>
      <c r="F523" s="1" t="s">
        <v>72</v>
      </c>
      <c r="G523" s="1" t="s">
        <v>145</v>
      </c>
      <c r="H523" s="5">
        <v>2075</v>
      </c>
      <c r="I523" s="5">
        <v>2017</v>
      </c>
      <c r="J523" s="3">
        <v>43032</v>
      </c>
      <c r="K523" s="1" t="s">
        <v>362</v>
      </c>
      <c r="L523" s="6">
        <v>4210.2</v>
      </c>
      <c r="O523" s="32"/>
    </row>
    <row r="524" spans="1:15" ht="25.5" customHeight="1" x14ac:dyDescent="0.25">
      <c r="A524" s="4" t="str">
        <f t="shared" si="59"/>
        <v>01</v>
      </c>
      <c r="B524" s="1" t="s">
        <v>11</v>
      </c>
      <c r="C524" s="2" t="str">
        <f t="shared" si="60"/>
        <v>01</v>
      </c>
      <c r="D524" s="1" t="s">
        <v>24</v>
      </c>
      <c r="E524" s="2" t="s">
        <v>71</v>
      </c>
      <c r="F524" s="1" t="s">
        <v>72</v>
      </c>
      <c r="G524" s="1" t="s">
        <v>145</v>
      </c>
      <c r="H524" s="5">
        <v>2398</v>
      </c>
      <c r="I524" s="5">
        <v>2017</v>
      </c>
      <c r="J524" s="3">
        <v>43068</v>
      </c>
      <c r="K524" s="1" t="s">
        <v>537</v>
      </c>
      <c r="L524" s="6">
        <v>15803.35</v>
      </c>
      <c r="O524" s="32"/>
    </row>
    <row r="525" spans="1:15" ht="25.5" customHeight="1" x14ac:dyDescent="0.25">
      <c r="A525" s="4" t="str">
        <f t="shared" si="59"/>
        <v>01</v>
      </c>
      <c r="B525" s="1" t="s">
        <v>11</v>
      </c>
      <c r="C525" s="2" t="str">
        <f t="shared" si="60"/>
        <v>01</v>
      </c>
      <c r="D525" s="1" t="s">
        <v>24</v>
      </c>
      <c r="E525" s="2" t="s">
        <v>71</v>
      </c>
      <c r="F525" s="1" t="s">
        <v>72</v>
      </c>
      <c r="G525" s="1" t="s">
        <v>145</v>
      </c>
      <c r="H525" s="5">
        <v>2405</v>
      </c>
      <c r="I525" s="5">
        <v>2017</v>
      </c>
      <c r="J525" s="3">
        <v>43068</v>
      </c>
      <c r="K525" s="1" t="s">
        <v>538</v>
      </c>
      <c r="L525" s="6">
        <v>2782.67</v>
      </c>
      <c r="O525" s="32"/>
    </row>
    <row r="526" spans="1:15" ht="25.5" customHeight="1" x14ac:dyDescent="0.25">
      <c r="A526" s="4" t="str">
        <f t="shared" si="59"/>
        <v>01</v>
      </c>
      <c r="B526" s="1" t="s">
        <v>11</v>
      </c>
      <c r="C526" s="2" t="str">
        <f t="shared" si="60"/>
        <v>01</v>
      </c>
      <c r="D526" s="1" t="s">
        <v>24</v>
      </c>
      <c r="E526" s="2" t="s">
        <v>71</v>
      </c>
      <c r="F526" s="1" t="s">
        <v>72</v>
      </c>
      <c r="G526" s="1" t="s">
        <v>145</v>
      </c>
      <c r="H526" s="5">
        <v>2468</v>
      </c>
      <c r="I526" s="5">
        <v>2017</v>
      </c>
      <c r="J526" s="3">
        <v>43075</v>
      </c>
      <c r="K526" s="1" t="s">
        <v>568</v>
      </c>
      <c r="L526" s="6">
        <v>2782.67</v>
      </c>
      <c r="O526" s="32"/>
    </row>
    <row r="527" spans="1:15" ht="25.5" customHeight="1" x14ac:dyDescent="0.25">
      <c r="A527" s="4" t="str">
        <f t="shared" si="59"/>
        <v>01</v>
      </c>
      <c r="B527" s="1" t="s">
        <v>11</v>
      </c>
      <c r="C527" s="2" t="str">
        <f t="shared" si="60"/>
        <v>01</v>
      </c>
      <c r="D527" s="1" t="s">
        <v>24</v>
      </c>
      <c r="E527" s="2" t="s">
        <v>71</v>
      </c>
      <c r="F527" s="1" t="s">
        <v>72</v>
      </c>
      <c r="G527" s="1" t="s">
        <v>145</v>
      </c>
      <c r="H527" s="5">
        <v>2476</v>
      </c>
      <c r="I527" s="5">
        <v>2017</v>
      </c>
      <c r="J527" s="3">
        <v>43075</v>
      </c>
      <c r="K527" s="1" t="s">
        <v>569</v>
      </c>
      <c r="L527" s="6">
        <v>15803.35</v>
      </c>
      <c r="O527" s="32"/>
    </row>
    <row r="528" spans="1:15" s="26" customFormat="1" ht="15" x14ac:dyDescent="0.25">
      <c r="A528" s="28"/>
      <c r="B528" s="29"/>
      <c r="C528" s="30"/>
      <c r="D528" s="29"/>
      <c r="E528" s="30"/>
      <c r="F528" s="29"/>
      <c r="G528" s="29"/>
      <c r="H528" s="30"/>
      <c r="I528" s="31"/>
      <c r="K528" s="33" t="s">
        <v>145</v>
      </c>
      <c r="L528" s="34">
        <v>41382.239999999998</v>
      </c>
    </row>
    <row r="529" spans="1:12" s="26" customFormat="1" ht="12.75" x14ac:dyDescent="0.25">
      <c r="A529" s="28"/>
      <c r="B529" s="29"/>
      <c r="C529" s="30"/>
      <c r="D529" s="29"/>
      <c r="E529" s="30"/>
      <c r="F529" s="29"/>
      <c r="G529" s="29"/>
      <c r="H529" s="30"/>
      <c r="I529" s="31"/>
      <c r="J529" s="29"/>
      <c r="K529" s="27"/>
    </row>
    <row r="530" spans="1:12" ht="25.5" customHeight="1" x14ac:dyDescent="0.25">
      <c r="A530" s="4" t="str">
        <f t="shared" ref="A530:A534" si="61">"01"</f>
        <v>01</v>
      </c>
      <c r="B530" s="1" t="s">
        <v>11</v>
      </c>
      <c r="C530" s="2" t="str">
        <f t="shared" ref="C530:C534" si="62">"01"</f>
        <v>01</v>
      </c>
      <c r="D530" s="1" t="s">
        <v>24</v>
      </c>
      <c r="E530" s="2" t="s">
        <v>71</v>
      </c>
      <c r="F530" s="1" t="s">
        <v>72</v>
      </c>
      <c r="G530" s="1" t="s">
        <v>143</v>
      </c>
      <c r="H530" s="5">
        <v>2079</v>
      </c>
      <c r="I530" s="5">
        <v>2017</v>
      </c>
      <c r="J530" s="3">
        <v>43032</v>
      </c>
      <c r="K530" s="1" t="s">
        <v>362</v>
      </c>
      <c r="L530" s="6">
        <v>1948.64</v>
      </c>
    </row>
    <row r="531" spans="1:12" ht="25.5" customHeight="1" x14ac:dyDescent="0.25">
      <c r="A531" s="4" t="str">
        <f t="shared" si="61"/>
        <v>01</v>
      </c>
      <c r="B531" s="1" t="s">
        <v>11</v>
      </c>
      <c r="C531" s="2" t="str">
        <f t="shared" si="62"/>
        <v>01</v>
      </c>
      <c r="D531" s="1" t="s">
        <v>24</v>
      </c>
      <c r="E531" s="2" t="s">
        <v>71</v>
      </c>
      <c r="F531" s="1" t="s">
        <v>72</v>
      </c>
      <c r="G531" s="1" t="s">
        <v>143</v>
      </c>
      <c r="H531" s="5">
        <v>2397</v>
      </c>
      <c r="I531" s="5">
        <v>2017</v>
      </c>
      <c r="J531" s="3">
        <v>43068</v>
      </c>
      <c r="K531" s="1" t="s">
        <v>537</v>
      </c>
      <c r="L531" s="6">
        <v>10535.57</v>
      </c>
    </row>
    <row r="532" spans="1:12" ht="25.5" customHeight="1" x14ac:dyDescent="0.25">
      <c r="A532" s="4" t="str">
        <f t="shared" si="61"/>
        <v>01</v>
      </c>
      <c r="B532" s="1" t="s">
        <v>11</v>
      </c>
      <c r="C532" s="2" t="str">
        <f t="shared" si="62"/>
        <v>01</v>
      </c>
      <c r="D532" s="1" t="s">
        <v>24</v>
      </c>
      <c r="E532" s="2" t="s">
        <v>71</v>
      </c>
      <c r="F532" s="1" t="s">
        <v>72</v>
      </c>
      <c r="G532" s="1" t="s">
        <v>143</v>
      </c>
      <c r="H532" s="5">
        <v>2409</v>
      </c>
      <c r="I532" s="5">
        <v>2017</v>
      </c>
      <c r="J532" s="3">
        <v>43068</v>
      </c>
      <c r="K532" s="1" t="s">
        <v>538</v>
      </c>
      <c r="L532" s="6">
        <v>2028.81</v>
      </c>
    </row>
    <row r="533" spans="1:12" ht="25.5" customHeight="1" x14ac:dyDescent="0.25">
      <c r="A533" s="4" t="str">
        <f t="shared" si="61"/>
        <v>01</v>
      </c>
      <c r="B533" s="1" t="s">
        <v>11</v>
      </c>
      <c r="C533" s="2" t="str">
        <f t="shared" si="62"/>
        <v>01</v>
      </c>
      <c r="D533" s="1" t="s">
        <v>24</v>
      </c>
      <c r="E533" s="2" t="s">
        <v>71</v>
      </c>
      <c r="F533" s="1" t="s">
        <v>72</v>
      </c>
      <c r="G533" s="1" t="s">
        <v>143</v>
      </c>
      <c r="H533" s="5">
        <v>2464</v>
      </c>
      <c r="I533" s="5">
        <v>2017</v>
      </c>
      <c r="J533" s="3">
        <v>43075</v>
      </c>
      <c r="K533" s="1" t="s">
        <v>568</v>
      </c>
      <c r="L533" s="6">
        <v>2028.84</v>
      </c>
    </row>
    <row r="534" spans="1:12" ht="25.5" customHeight="1" x14ac:dyDescent="0.25">
      <c r="A534" s="4" t="str">
        <f t="shared" si="61"/>
        <v>01</v>
      </c>
      <c r="B534" s="1" t="s">
        <v>11</v>
      </c>
      <c r="C534" s="2" t="str">
        <f t="shared" si="62"/>
        <v>01</v>
      </c>
      <c r="D534" s="1" t="s">
        <v>24</v>
      </c>
      <c r="E534" s="2" t="s">
        <v>71</v>
      </c>
      <c r="F534" s="1" t="s">
        <v>72</v>
      </c>
      <c r="G534" s="1" t="s">
        <v>143</v>
      </c>
      <c r="H534" s="5">
        <v>2477</v>
      </c>
      <c r="I534" s="5">
        <v>2017</v>
      </c>
      <c r="J534" s="3">
        <v>43075</v>
      </c>
      <c r="K534" s="1" t="s">
        <v>569</v>
      </c>
      <c r="L534" s="6">
        <v>10535.57</v>
      </c>
    </row>
    <row r="535" spans="1:12" s="26" customFormat="1" ht="15" x14ac:dyDescent="0.25">
      <c r="A535" s="28"/>
      <c r="B535" s="29"/>
      <c r="C535" s="30"/>
      <c r="D535" s="29"/>
      <c r="E535" s="30"/>
      <c r="F535" s="29"/>
      <c r="G535" s="29"/>
      <c r="H535" s="30"/>
      <c r="I535" s="31"/>
      <c r="K535" s="33" t="s">
        <v>143</v>
      </c>
      <c r="L535" s="34">
        <v>27077.429999999997</v>
      </c>
    </row>
    <row r="536" spans="1:12" s="26" customFormat="1" ht="12.75" x14ac:dyDescent="0.25">
      <c r="A536" s="28"/>
      <c r="B536" s="29"/>
      <c r="C536" s="30"/>
      <c r="D536" s="29"/>
      <c r="E536" s="30"/>
      <c r="F536" s="29"/>
      <c r="G536" s="29"/>
      <c r="H536" s="30"/>
      <c r="I536" s="31"/>
      <c r="J536" s="29"/>
      <c r="K536" s="27"/>
    </row>
    <row r="537" spans="1:12" ht="25.5" customHeight="1" x14ac:dyDescent="0.25">
      <c r="A537" s="4" t="str">
        <f t="shared" ref="A537:A541" si="63">"01"</f>
        <v>01</v>
      </c>
      <c r="B537" s="1" t="s">
        <v>11</v>
      </c>
      <c r="C537" s="2" t="str">
        <f t="shared" ref="C537:C541" si="64">"01"</f>
        <v>01</v>
      </c>
      <c r="D537" s="1" t="s">
        <v>24</v>
      </c>
      <c r="E537" s="2" t="s">
        <v>71</v>
      </c>
      <c r="F537" s="1" t="s">
        <v>72</v>
      </c>
      <c r="G537" s="1" t="s">
        <v>274</v>
      </c>
      <c r="H537" s="5">
        <v>2077</v>
      </c>
      <c r="I537" s="5">
        <v>2017</v>
      </c>
      <c r="J537" s="3">
        <v>43032</v>
      </c>
      <c r="K537" s="1" t="s">
        <v>362</v>
      </c>
      <c r="L537" s="6">
        <v>4210.2</v>
      </c>
    </row>
    <row r="538" spans="1:12" ht="25.5" customHeight="1" x14ac:dyDescent="0.25">
      <c r="A538" s="4" t="str">
        <f t="shared" si="63"/>
        <v>01</v>
      </c>
      <c r="B538" s="1" t="s">
        <v>11</v>
      </c>
      <c r="C538" s="2" t="str">
        <f t="shared" si="64"/>
        <v>01</v>
      </c>
      <c r="D538" s="1" t="s">
        <v>24</v>
      </c>
      <c r="E538" s="2" t="s">
        <v>71</v>
      </c>
      <c r="F538" s="1" t="s">
        <v>72</v>
      </c>
      <c r="G538" s="1" t="s">
        <v>274</v>
      </c>
      <c r="H538" s="5">
        <v>2399</v>
      </c>
      <c r="I538" s="5">
        <v>2017</v>
      </c>
      <c r="J538" s="3">
        <v>43068</v>
      </c>
      <c r="K538" s="1" t="s">
        <v>537</v>
      </c>
      <c r="L538" s="6">
        <v>26338.92</v>
      </c>
    </row>
    <row r="539" spans="1:12" ht="25.5" customHeight="1" x14ac:dyDescent="0.25">
      <c r="A539" s="4" t="str">
        <f t="shared" si="63"/>
        <v>01</v>
      </c>
      <c r="B539" s="1" t="s">
        <v>11</v>
      </c>
      <c r="C539" s="2" t="str">
        <f t="shared" si="64"/>
        <v>01</v>
      </c>
      <c r="D539" s="1" t="s">
        <v>24</v>
      </c>
      <c r="E539" s="2" t="s">
        <v>71</v>
      </c>
      <c r="F539" s="1" t="s">
        <v>72</v>
      </c>
      <c r="G539" s="1" t="s">
        <v>274</v>
      </c>
      <c r="H539" s="5">
        <v>2407</v>
      </c>
      <c r="I539" s="5">
        <v>2017</v>
      </c>
      <c r="J539" s="3">
        <v>43068</v>
      </c>
      <c r="K539" s="1" t="s">
        <v>538</v>
      </c>
      <c r="L539" s="6">
        <v>4290.37</v>
      </c>
    </row>
    <row r="540" spans="1:12" ht="25.5" customHeight="1" x14ac:dyDescent="0.25">
      <c r="A540" s="4" t="str">
        <f t="shared" si="63"/>
        <v>01</v>
      </c>
      <c r="B540" s="1" t="s">
        <v>11</v>
      </c>
      <c r="C540" s="2" t="str">
        <f t="shared" si="64"/>
        <v>01</v>
      </c>
      <c r="D540" s="1" t="s">
        <v>24</v>
      </c>
      <c r="E540" s="2" t="s">
        <v>71</v>
      </c>
      <c r="F540" s="1" t="s">
        <v>72</v>
      </c>
      <c r="G540" s="1" t="s">
        <v>274</v>
      </c>
      <c r="H540" s="5">
        <v>2466</v>
      </c>
      <c r="I540" s="5">
        <v>2017</v>
      </c>
      <c r="J540" s="3">
        <v>43075</v>
      </c>
      <c r="K540" s="1" t="s">
        <v>568</v>
      </c>
      <c r="L540" s="6">
        <v>4290.3900000000003</v>
      </c>
    </row>
    <row r="541" spans="1:12" ht="25.5" customHeight="1" x14ac:dyDescent="0.25">
      <c r="A541" s="4" t="str">
        <f t="shared" si="63"/>
        <v>01</v>
      </c>
      <c r="B541" s="1" t="s">
        <v>11</v>
      </c>
      <c r="C541" s="2" t="str">
        <f t="shared" si="64"/>
        <v>01</v>
      </c>
      <c r="D541" s="1" t="s">
        <v>24</v>
      </c>
      <c r="E541" s="2" t="s">
        <v>71</v>
      </c>
      <c r="F541" s="1" t="s">
        <v>72</v>
      </c>
      <c r="G541" s="1" t="s">
        <v>274</v>
      </c>
      <c r="H541" s="5">
        <v>2475</v>
      </c>
      <c r="I541" s="5">
        <v>2017</v>
      </c>
      <c r="J541" s="3">
        <v>43075</v>
      </c>
      <c r="K541" s="1" t="s">
        <v>569</v>
      </c>
      <c r="L541" s="6">
        <v>26338.92</v>
      </c>
    </row>
    <row r="542" spans="1:12" s="26" customFormat="1" ht="15" x14ac:dyDescent="0.25">
      <c r="A542" s="28"/>
      <c r="B542" s="29"/>
      <c r="C542" s="30"/>
      <c r="D542" s="29"/>
      <c r="E542" s="30"/>
      <c r="F542" s="29"/>
      <c r="G542" s="29"/>
      <c r="H542" s="30"/>
      <c r="I542" s="31"/>
      <c r="K542" s="33" t="s">
        <v>274</v>
      </c>
      <c r="L542" s="34">
        <v>65468.799999999996</v>
      </c>
    </row>
    <row r="543" spans="1:12" s="26" customFormat="1" ht="12.75" x14ac:dyDescent="0.25">
      <c r="A543" s="28"/>
      <c r="B543" s="29"/>
      <c r="C543" s="30"/>
      <c r="D543" s="29"/>
      <c r="E543" s="30"/>
      <c r="F543" s="29"/>
      <c r="G543" s="29"/>
      <c r="H543" s="30"/>
      <c r="I543" s="31"/>
      <c r="J543" s="29"/>
      <c r="K543" s="27"/>
    </row>
    <row r="544" spans="1:12" ht="25.5" customHeight="1" x14ac:dyDescent="0.25">
      <c r="A544" s="4" t="str">
        <f t="shared" ref="A544" si="65">"01"</f>
        <v>01</v>
      </c>
      <c r="B544" s="1" t="s">
        <v>11</v>
      </c>
      <c r="C544" s="2" t="str">
        <f t="shared" ref="C544" si="66">"01"</f>
        <v>01</v>
      </c>
      <c r="D544" s="1" t="s">
        <v>24</v>
      </c>
      <c r="E544" s="2" t="s">
        <v>71</v>
      </c>
      <c r="F544" s="1" t="s">
        <v>72</v>
      </c>
      <c r="G544" s="1" t="s">
        <v>149</v>
      </c>
      <c r="H544" s="5">
        <v>2083</v>
      </c>
      <c r="I544" s="5">
        <v>2017</v>
      </c>
      <c r="J544" s="3">
        <v>43032</v>
      </c>
      <c r="K544" s="1" t="s">
        <v>362</v>
      </c>
      <c r="L544" s="6">
        <v>1194.79</v>
      </c>
    </row>
    <row r="545" spans="1:12" s="26" customFormat="1" ht="15" x14ac:dyDescent="0.25">
      <c r="A545" s="28"/>
      <c r="B545" s="29"/>
      <c r="C545" s="30"/>
      <c r="D545" s="29"/>
      <c r="E545" s="30"/>
      <c r="F545" s="29"/>
      <c r="G545" s="29"/>
      <c r="H545" s="30"/>
      <c r="I545" s="31"/>
      <c r="K545" s="33" t="s">
        <v>149</v>
      </c>
      <c r="L545" s="34">
        <v>1194.79</v>
      </c>
    </row>
    <row r="546" spans="1:12" s="26" customFormat="1" ht="12.75" x14ac:dyDescent="0.25">
      <c r="A546" s="28"/>
      <c r="B546" s="29"/>
      <c r="C546" s="30"/>
      <c r="D546" s="29"/>
      <c r="E546" s="30"/>
      <c r="F546" s="29"/>
      <c r="G546" s="29"/>
      <c r="H546" s="30"/>
      <c r="I546" s="31"/>
      <c r="J546" s="29"/>
      <c r="K546" s="27"/>
    </row>
    <row r="547" spans="1:12" ht="25.5" customHeight="1" x14ac:dyDescent="0.25">
      <c r="A547" s="4" t="str">
        <f t="shared" ref="A547:A551" si="67">"01"</f>
        <v>01</v>
      </c>
      <c r="B547" s="1" t="s">
        <v>11</v>
      </c>
      <c r="C547" s="2" t="str">
        <f t="shared" ref="C547:C551" si="68">"01"</f>
        <v>01</v>
      </c>
      <c r="D547" s="1" t="s">
        <v>24</v>
      </c>
      <c r="E547" s="2" t="s">
        <v>71</v>
      </c>
      <c r="F547" s="1" t="s">
        <v>72</v>
      </c>
      <c r="G547" s="1" t="s">
        <v>148</v>
      </c>
      <c r="H547" s="5">
        <v>2078</v>
      </c>
      <c r="I547" s="5">
        <v>2017</v>
      </c>
      <c r="J547" s="3">
        <v>43032</v>
      </c>
      <c r="K547" s="1" t="s">
        <v>362</v>
      </c>
      <c r="L547" s="6">
        <v>1948.64</v>
      </c>
    </row>
    <row r="548" spans="1:12" ht="25.5" customHeight="1" x14ac:dyDescent="0.25">
      <c r="A548" s="4" t="str">
        <f t="shared" si="67"/>
        <v>01</v>
      </c>
      <c r="B548" s="1" t="s">
        <v>11</v>
      </c>
      <c r="C548" s="2" t="str">
        <f t="shared" si="68"/>
        <v>01</v>
      </c>
      <c r="D548" s="1" t="s">
        <v>24</v>
      </c>
      <c r="E548" s="2" t="s">
        <v>71</v>
      </c>
      <c r="F548" s="1" t="s">
        <v>72</v>
      </c>
      <c r="G548" s="1" t="s">
        <v>148</v>
      </c>
      <c r="H548" s="5">
        <v>2396</v>
      </c>
      <c r="I548" s="5">
        <v>2017</v>
      </c>
      <c r="J548" s="3">
        <v>43068</v>
      </c>
      <c r="K548" s="1" t="s">
        <v>537</v>
      </c>
      <c r="L548" s="6">
        <v>10535.57</v>
      </c>
    </row>
    <row r="549" spans="1:12" ht="25.5" customHeight="1" x14ac:dyDescent="0.25">
      <c r="A549" s="4" t="str">
        <f t="shared" si="67"/>
        <v>01</v>
      </c>
      <c r="B549" s="1" t="s">
        <v>11</v>
      </c>
      <c r="C549" s="2" t="str">
        <f t="shared" si="68"/>
        <v>01</v>
      </c>
      <c r="D549" s="1" t="s">
        <v>24</v>
      </c>
      <c r="E549" s="2" t="s">
        <v>71</v>
      </c>
      <c r="F549" s="1" t="s">
        <v>72</v>
      </c>
      <c r="G549" s="1" t="s">
        <v>148</v>
      </c>
      <c r="H549" s="5">
        <v>2408</v>
      </c>
      <c r="I549" s="5">
        <v>2017</v>
      </c>
      <c r="J549" s="3">
        <v>43068</v>
      </c>
      <c r="K549" s="1" t="s">
        <v>538</v>
      </c>
      <c r="L549" s="6">
        <v>2028.81</v>
      </c>
    </row>
    <row r="550" spans="1:12" ht="25.5" customHeight="1" x14ac:dyDescent="0.25">
      <c r="A550" s="4" t="str">
        <f t="shared" si="67"/>
        <v>01</v>
      </c>
      <c r="B550" s="1" t="s">
        <v>11</v>
      </c>
      <c r="C550" s="2" t="str">
        <f t="shared" si="68"/>
        <v>01</v>
      </c>
      <c r="D550" s="1" t="s">
        <v>24</v>
      </c>
      <c r="E550" s="2" t="s">
        <v>71</v>
      </c>
      <c r="F550" s="1" t="s">
        <v>72</v>
      </c>
      <c r="G550" s="1" t="s">
        <v>148</v>
      </c>
      <c r="H550" s="5">
        <v>2465</v>
      </c>
      <c r="I550" s="5">
        <v>2017</v>
      </c>
      <c r="J550" s="3">
        <v>43075</v>
      </c>
      <c r="K550" s="1" t="s">
        <v>235</v>
      </c>
      <c r="L550" s="6">
        <v>2028.84</v>
      </c>
    </row>
    <row r="551" spans="1:12" ht="25.5" customHeight="1" x14ac:dyDescent="0.25">
      <c r="A551" s="4" t="str">
        <f t="shared" si="67"/>
        <v>01</v>
      </c>
      <c r="B551" s="1" t="s">
        <v>11</v>
      </c>
      <c r="C551" s="2" t="str">
        <f t="shared" si="68"/>
        <v>01</v>
      </c>
      <c r="D551" s="1" t="s">
        <v>24</v>
      </c>
      <c r="E551" s="2" t="s">
        <v>71</v>
      </c>
      <c r="F551" s="1" t="s">
        <v>72</v>
      </c>
      <c r="G551" s="1" t="s">
        <v>148</v>
      </c>
      <c r="H551" s="5">
        <v>2478</v>
      </c>
      <c r="I551" s="5">
        <v>2017</v>
      </c>
      <c r="J551" s="3">
        <v>43075</v>
      </c>
      <c r="K551" s="1" t="s">
        <v>569</v>
      </c>
      <c r="L551" s="6">
        <v>10535.57</v>
      </c>
    </row>
    <row r="552" spans="1:12" s="26" customFormat="1" ht="15" x14ac:dyDescent="0.25">
      <c r="A552" s="28"/>
      <c r="B552" s="29"/>
      <c r="C552" s="30"/>
      <c r="D552" s="29"/>
      <c r="E552" s="30"/>
      <c r="F552" s="29"/>
      <c r="G552" s="29"/>
      <c r="H552" s="30"/>
      <c r="I552" s="31"/>
      <c r="K552" s="33" t="s">
        <v>148</v>
      </c>
      <c r="L552" s="34">
        <v>27077.429999999997</v>
      </c>
    </row>
    <row r="553" spans="1:12" s="26" customFormat="1" ht="12.75" x14ac:dyDescent="0.25">
      <c r="A553" s="28"/>
      <c r="B553" s="29"/>
      <c r="C553" s="30"/>
      <c r="D553" s="29"/>
      <c r="E553" s="30"/>
      <c r="F553" s="29"/>
      <c r="G553" s="29"/>
      <c r="H553" s="30"/>
      <c r="I553" s="31"/>
      <c r="J553" s="29"/>
      <c r="K553" s="27"/>
    </row>
    <row r="554" spans="1:12" ht="25.5" customHeight="1" x14ac:dyDescent="0.25">
      <c r="A554" s="4" t="str">
        <f t="shared" ref="A554" si="69">"01"</f>
        <v>01</v>
      </c>
      <c r="B554" s="1" t="s">
        <v>11</v>
      </c>
      <c r="C554" s="2" t="str">
        <f t="shared" ref="C554" si="70">"01"</f>
        <v>01</v>
      </c>
      <c r="D554" s="1" t="s">
        <v>24</v>
      </c>
      <c r="E554" s="2" t="s">
        <v>71</v>
      </c>
      <c r="F554" s="1" t="s">
        <v>72</v>
      </c>
      <c r="G554" s="1" t="s">
        <v>147</v>
      </c>
      <c r="H554" s="5">
        <v>2084</v>
      </c>
      <c r="I554" s="5">
        <v>2017</v>
      </c>
      <c r="J554" s="3">
        <v>43032</v>
      </c>
      <c r="K554" s="1" t="s">
        <v>362</v>
      </c>
      <c r="L554" s="6">
        <v>1194.79</v>
      </c>
    </row>
    <row r="555" spans="1:12" s="26" customFormat="1" ht="15" x14ac:dyDescent="0.25">
      <c r="A555" s="28"/>
      <c r="B555" s="29"/>
      <c r="C555" s="30"/>
      <c r="D555" s="29"/>
      <c r="E555" s="30"/>
      <c r="F555" s="29"/>
      <c r="G555" s="29"/>
      <c r="H555" s="30"/>
      <c r="I555" s="31"/>
      <c r="K555" s="33" t="s">
        <v>147</v>
      </c>
      <c r="L555" s="34">
        <v>1194.79</v>
      </c>
    </row>
    <row r="556" spans="1:12" s="26" customFormat="1" ht="12.75" x14ac:dyDescent="0.25">
      <c r="A556" s="28"/>
      <c r="B556" s="29"/>
      <c r="C556" s="30"/>
      <c r="D556" s="29"/>
      <c r="E556" s="30"/>
      <c r="F556" s="29"/>
      <c r="G556" s="29"/>
      <c r="H556" s="30"/>
      <c r="I556" s="31"/>
      <c r="J556" s="29"/>
      <c r="K556" s="27"/>
    </row>
    <row r="557" spans="1:12" ht="25.5" customHeight="1" x14ac:dyDescent="0.25">
      <c r="A557" s="4" t="str">
        <f t="shared" ref="A557:A559" si="71">"01"</f>
        <v>01</v>
      </c>
      <c r="B557" s="1" t="s">
        <v>11</v>
      </c>
      <c r="C557" s="2" t="str">
        <f t="shared" ref="C557:C559" si="72">"01"</f>
        <v>01</v>
      </c>
      <c r="D557" s="1" t="s">
        <v>24</v>
      </c>
      <c r="E557" s="2" t="s">
        <v>71</v>
      </c>
      <c r="F557" s="1" t="s">
        <v>72</v>
      </c>
      <c r="G557" s="1" t="s">
        <v>142</v>
      </c>
      <c r="H557" s="5">
        <v>2080</v>
      </c>
      <c r="I557" s="5">
        <v>2017</v>
      </c>
      <c r="J557" s="3">
        <v>43032</v>
      </c>
      <c r="K557" s="1" t="s">
        <v>362</v>
      </c>
      <c r="L557" s="6">
        <v>1194.79</v>
      </c>
    </row>
    <row r="558" spans="1:12" ht="25.5" customHeight="1" x14ac:dyDescent="0.25">
      <c r="A558" s="4" t="str">
        <f t="shared" si="71"/>
        <v>01</v>
      </c>
      <c r="B558" s="1" t="s">
        <v>11</v>
      </c>
      <c r="C558" s="2" t="str">
        <f t="shared" si="72"/>
        <v>01</v>
      </c>
      <c r="D558" s="1" t="s">
        <v>24</v>
      </c>
      <c r="E558" s="2" t="s">
        <v>71</v>
      </c>
      <c r="F558" s="1" t="s">
        <v>72</v>
      </c>
      <c r="G558" s="1" t="s">
        <v>142</v>
      </c>
      <c r="H558" s="5">
        <v>2410</v>
      </c>
      <c r="I558" s="5">
        <v>2017</v>
      </c>
      <c r="J558" s="3">
        <v>43068</v>
      </c>
      <c r="K558" s="1" t="s">
        <v>538</v>
      </c>
      <c r="L558" s="6">
        <v>1274.96</v>
      </c>
    </row>
    <row r="559" spans="1:12" ht="25.5" customHeight="1" x14ac:dyDescent="0.25">
      <c r="A559" s="4" t="str">
        <f t="shared" si="71"/>
        <v>01</v>
      </c>
      <c r="B559" s="1" t="s">
        <v>11</v>
      </c>
      <c r="C559" s="2" t="str">
        <f t="shared" si="72"/>
        <v>01</v>
      </c>
      <c r="D559" s="1" t="s">
        <v>24</v>
      </c>
      <c r="E559" s="2" t="s">
        <v>71</v>
      </c>
      <c r="F559" s="1" t="s">
        <v>72</v>
      </c>
      <c r="G559" s="1" t="s">
        <v>142</v>
      </c>
      <c r="H559" s="5">
        <v>2463</v>
      </c>
      <c r="I559" s="5">
        <v>2017</v>
      </c>
      <c r="J559" s="3">
        <v>43075</v>
      </c>
      <c r="K559" s="1" t="s">
        <v>568</v>
      </c>
      <c r="L559" s="6">
        <v>1274.96</v>
      </c>
    </row>
    <row r="560" spans="1:12" s="26" customFormat="1" ht="15" x14ac:dyDescent="0.25">
      <c r="A560" s="28"/>
      <c r="B560" s="29"/>
      <c r="C560" s="30"/>
      <c r="D560" s="29"/>
      <c r="E560" s="30"/>
      <c r="F560" s="29"/>
      <c r="G560" s="29"/>
      <c r="H560" s="30"/>
      <c r="I560" s="31"/>
      <c r="K560" s="33" t="s">
        <v>142</v>
      </c>
      <c r="L560" s="34">
        <v>3744.71</v>
      </c>
    </row>
    <row r="561" spans="1:12" s="26" customFormat="1" ht="12.75" x14ac:dyDescent="0.25">
      <c r="A561" s="28"/>
      <c r="B561" s="29"/>
      <c r="C561" s="30"/>
      <c r="D561" s="29"/>
      <c r="E561" s="30"/>
      <c r="F561" s="29"/>
      <c r="G561" s="29"/>
      <c r="H561" s="30"/>
      <c r="I561" s="31"/>
      <c r="J561" s="29"/>
      <c r="K561" s="27"/>
    </row>
    <row r="562" spans="1:12" ht="25.5" customHeight="1" x14ac:dyDescent="0.25">
      <c r="A562" s="4" t="str">
        <f t="shared" ref="A562:A566" si="73">"01"</f>
        <v>01</v>
      </c>
      <c r="B562" s="1" t="s">
        <v>11</v>
      </c>
      <c r="C562" s="2" t="str">
        <f t="shared" ref="C562:C566" si="74">"01"</f>
        <v>01</v>
      </c>
      <c r="D562" s="1" t="s">
        <v>24</v>
      </c>
      <c r="E562" s="2" t="s">
        <v>71</v>
      </c>
      <c r="F562" s="1" t="s">
        <v>72</v>
      </c>
      <c r="G562" s="1" t="s">
        <v>146</v>
      </c>
      <c r="H562" s="5">
        <v>2074</v>
      </c>
      <c r="I562" s="5">
        <v>2017</v>
      </c>
      <c r="J562" s="3">
        <v>43032</v>
      </c>
      <c r="K562" s="1" t="s">
        <v>362</v>
      </c>
      <c r="L562" s="6">
        <v>5717.91</v>
      </c>
    </row>
    <row r="563" spans="1:12" ht="25.5" customHeight="1" x14ac:dyDescent="0.25">
      <c r="A563" s="4" t="str">
        <f t="shared" si="73"/>
        <v>01</v>
      </c>
      <c r="B563" s="1" t="s">
        <v>11</v>
      </c>
      <c r="C563" s="2" t="str">
        <f t="shared" si="74"/>
        <v>01</v>
      </c>
      <c r="D563" s="1" t="s">
        <v>24</v>
      </c>
      <c r="E563" s="2" t="s">
        <v>71</v>
      </c>
      <c r="F563" s="1" t="s">
        <v>72</v>
      </c>
      <c r="G563" s="1" t="s">
        <v>146</v>
      </c>
      <c r="H563" s="5">
        <v>2400</v>
      </c>
      <c r="I563" s="5">
        <v>2017</v>
      </c>
      <c r="J563" s="3">
        <v>43068</v>
      </c>
      <c r="K563" s="1" t="s">
        <v>537</v>
      </c>
      <c r="L563" s="6">
        <v>36874.480000000003</v>
      </c>
    </row>
    <row r="564" spans="1:12" ht="25.5" customHeight="1" x14ac:dyDescent="0.25">
      <c r="A564" s="4" t="str">
        <f t="shared" si="73"/>
        <v>01</v>
      </c>
      <c r="B564" s="1" t="s">
        <v>11</v>
      </c>
      <c r="C564" s="2" t="str">
        <f t="shared" si="74"/>
        <v>01</v>
      </c>
      <c r="D564" s="1" t="s">
        <v>24</v>
      </c>
      <c r="E564" s="2" t="s">
        <v>71</v>
      </c>
      <c r="F564" s="1" t="s">
        <v>72</v>
      </c>
      <c r="G564" s="1" t="s">
        <v>146</v>
      </c>
      <c r="H564" s="5">
        <v>2404</v>
      </c>
      <c r="I564" s="5">
        <v>2017</v>
      </c>
      <c r="J564" s="3">
        <v>43068</v>
      </c>
      <c r="K564" s="1" t="s">
        <v>538</v>
      </c>
      <c r="L564" s="6">
        <v>5798.08</v>
      </c>
    </row>
    <row r="565" spans="1:12" ht="25.5" customHeight="1" x14ac:dyDescent="0.25">
      <c r="A565" s="4" t="str">
        <f t="shared" si="73"/>
        <v>01</v>
      </c>
      <c r="B565" s="1" t="s">
        <v>11</v>
      </c>
      <c r="C565" s="2" t="str">
        <f t="shared" si="74"/>
        <v>01</v>
      </c>
      <c r="D565" s="1" t="s">
        <v>24</v>
      </c>
      <c r="E565" s="2" t="s">
        <v>71</v>
      </c>
      <c r="F565" s="1" t="s">
        <v>72</v>
      </c>
      <c r="G565" s="1" t="s">
        <v>146</v>
      </c>
      <c r="H565" s="5">
        <v>2473</v>
      </c>
      <c r="I565" s="5">
        <v>2017</v>
      </c>
      <c r="J565" s="3">
        <v>43075</v>
      </c>
      <c r="K565" s="1" t="s">
        <v>568</v>
      </c>
      <c r="L565" s="6">
        <v>5798.08</v>
      </c>
    </row>
    <row r="566" spans="1:12" ht="25.5" customHeight="1" x14ac:dyDescent="0.25">
      <c r="A566" s="4" t="str">
        <f t="shared" si="73"/>
        <v>01</v>
      </c>
      <c r="B566" s="1" t="s">
        <v>11</v>
      </c>
      <c r="C566" s="2" t="str">
        <f t="shared" si="74"/>
        <v>01</v>
      </c>
      <c r="D566" s="1" t="s">
        <v>24</v>
      </c>
      <c r="E566" s="2" t="s">
        <v>71</v>
      </c>
      <c r="F566" s="1" t="s">
        <v>72</v>
      </c>
      <c r="G566" s="1" t="s">
        <v>146</v>
      </c>
      <c r="H566" s="5">
        <v>2474</v>
      </c>
      <c r="I566" s="5">
        <v>2017</v>
      </c>
      <c r="J566" s="3">
        <v>43075</v>
      </c>
      <c r="K566" s="1" t="s">
        <v>569</v>
      </c>
      <c r="L566" s="6">
        <v>36874.480000000003</v>
      </c>
    </row>
    <row r="567" spans="1:12" s="26" customFormat="1" ht="15" x14ac:dyDescent="0.25">
      <c r="A567" s="28"/>
      <c r="B567" s="29"/>
      <c r="C567" s="30"/>
      <c r="D567" s="29"/>
      <c r="E567" s="30"/>
      <c r="F567" s="29"/>
      <c r="G567" s="29"/>
      <c r="H567" s="30"/>
      <c r="I567" s="31"/>
      <c r="K567" s="33" t="s">
        <v>146</v>
      </c>
      <c r="L567" s="34">
        <v>91063.03</v>
      </c>
    </row>
    <row r="568" spans="1:12" s="26" customFormat="1" ht="12.75" x14ac:dyDescent="0.25">
      <c r="A568" s="28"/>
      <c r="B568" s="29"/>
      <c r="C568" s="30"/>
      <c r="D568" s="29"/>
      <c r="E568" s="30"/>
      <c r="F568" s="29"/>
      <c r="G568" s="29"/>
      <c r="H568" s="30"/>
      <c r="I568" s="31"/>
      <c r="J568" s="29"/>
      <c r="K568" s="27"/>
    </row>
    <row r="569" spans="1:12" ht="25.5" customHeight="1" x14ac:dyDescent="0.25">
      <c r="A569" s="4" t="str">
        <f t="shared" ref="A569:A575" si="75">"01"</f>
        <v>01</v>
      </c>
      <c r="B569" s="1" t="s">
        <v>11</v>
      </c>
      <c r="C569" s="2" t="str">
        <f t="shared" ref="C569:C576" si="76">"01"</f>
        <v>01</v>
      </c>
      <c r="D569" s="1" t="s">
        <v>24</v>
      </c>
      <c r="E569" s="2" t="s">
        <v>71</v>
      </c>
      <c r="F569" s="1" t="s">
        <v>72</v>
      </c>
      <c r="G569" s="1" t="s">
        <v>239</v>
      </c>
      <c r="H569" s="5">
        <v>2082</v>
      </c>
      <c r="I569" s="5">
        <v>2017</v>
      </c>
      <c r="J569" s="3">
        <v>43032</v>
      </c>
      <c r="K569" s="1" t="s">
        <v>362</v>
      </c>
      <c r="L569" s="6">
        <v>1194.79</v>
      </c>
    </row>
    <row r="570" spans="1:12" ht="25.5" customHeight="1" x14ac:dyDescent="0.25">
      <c r="A570" s="4" t="str">
        <f t="shared" si="75"/>
        <v>01</v>
      </c>
      <c r="B570" s="1" t="s">
        <v>11</v>
      </c>
      <c r="C570" s="2" t="str">
        <f t="shared" si="76"/>
        <v>01</v>
      </c>
      <c r="D570" s="1" t="s">
        <v>24</v>
      </c>
      <c r="E570" s="2" t="s">
        <v>71</v>
      </c>
      <c r="F570" s="1" t="s">
        <v>72</v>
      </c>
      <c r="G570" s="1" t="s">
        <v>239</v>
      </c>
      <c r="H570" s="5">
        <v>2247</v>
      </c>
      <c r="I570" s="5">
        <v>2017</v>
      </c>
      <c r="J570" s="3">
        <v>43055</v>
      </c>
      <c r="K570" s="1" t="s">
        <v>460</v>
      </c>
      <c r="L570" s="6">
        <v>3052.8</v>
      </c>
    </row>
    <row r="571" spans="1:12" ht="25.5" customHeight="1" x14ac:dyDescent="0.25">
      <c r="A571" s="4" t="str">
        <f t="shared" si="75"/>
        <v>01</v>
      </c>
      <c r="B571" s="1" t="s">
        <v>11</v>
      </c>
      <c r="C571" s="2" t="str">
        <f t="shared" si="76"/>
        <v>01</v>
      </c>
      <c r="D571" s="1" t="s">
        <v>24</v>
      </c>
      <c r="E571" s="2" t="s">
        <v>71</v>
      </c>
      <c r="F571" s="1" t="s">
        <v>72</v>
      </c>
      <c r="G571" s="1" t="s">
        <v>239</v>
      </c>
      <c r="H571" s="5">
        <v>2248</v>
      </c>
      <c r="I571" s="5">
        <v>2017</v>
      </c>
      <c r="J571" s="3">
        <v>43055</v>
      </c>
      <c r="K571" s="1" t="s">
        <v>461</v>
      </c>
      <c r="L571" s="6">
        <v>7482.77</v>
      </c>
    </row>
    <row r="572" spans="1:12" ht="25.5" customHeight="1" x14ac:dyDescent="0.25">
      <c r="A572" s="4" t="str">
        <f t="shared" si="75"/>
        <v>01</v>
      </c>
      <c r="B572" s="1" t="s">
        <v>11</v>
      </c>
      <c r="C572" s="2" t="str">
        <f t="shared" si="76"/>
        <v>01</v>
      </c>
      <c r="D572" s="1" t="s">
        <v>24</v>
      </c>
      <c r="E572" s="2" t="s">
        <v>71</v>
      </c>
      <c r="F572" s="1" t="s">
        <v>72</v>
      </c>
      <c r="G572" s="1" t="s">
        <v>239</v>
      </c>
      <c r="H572" s="5">
        <v>2394</v>
      </c>
      <c r="I572" s="5">
        <v>2017</v>
      </c>
      <c r="J572" s="3">
        <v>43068</v>
      </c>
      <c r="K572" s="1" t="s">
        <v>537</v>
      </c>
      <c r="L572" s="6">
        <v>5267.78</v>
      </c>
    </row>
    <row r="573" spans="1:12" ht="25.5" customHeight="1" x14ac:dyDescent="0.25">
      <c r="A573" s="4" t="str">
        <f t="shared" si="75"/>
        <v>01</v>
      </c>
      <c r="B573" s="1" t="s">
        <v>11</v>
      </c>
      <c r="C573" s="2" t="str">
        <f t="shared" si="76"/>
        <v>01</v>
      </c>
      <c r="D573" s="1" t="s">
        <v>24</v>
      </c>
      <c r="E573" s="2" t="s">
        <v>71</v>
      </c>
      <c r="F573" s="1" t="s">
        <v>72</v>
      </c>
      <c r="G573" s="1" t="s">
        <v>239</v>
      </c>
      <c r="H573" s="5">
        <v>2412</v>
      </c>
      <c r="I573" s="5">
        <v>2017</v>
      </c>
      <c r="J573" s="3">
        <v>43068</v>
      </c>
      <c r="K573" s="1" t="s">
        <v>538</v>
      </c>
      <c r="L573" s="6">
        <v>1274.96</v>
      </c>
    </row>
    <row r="574" spans="1:12" ht="25.5" customHeight="1" x14ac:dyDescent="0.25">
      <c r="A574" s="4" t="str">
        <f t="shared" si="75"/>
        <v>01</v>
      </c>
      <c r="B574" s="1" t="s">
        <v>11</v>
      </c>
      <c r="C574" s="2" t="str">
        <f t="shared" si="76"/>
        <v>01</v>
      </c>
      <c r="D574" s="1" t="s">
        <v>24</v>
      </c>
      <c r="E574" s="2" t="s">
        <v>71</v>
      </c>
      <c r="F574" s="1" t="s">
        <v>72</v>
      </c>
      <c r="G574" s="1" t="s">
        <v>239</v>
      </c>
      <c r="H574" s="5">
        <v>2461</v>
      </c>
      <c r="I574" s="5">
        <v>2017</v>
      </c>
      <c r="J574" s="3">
        <v>43075</v>
      </c>
      <c r="K574" s="1" t="s">
        <v>568</v>
      </c>
      <c r="L574" s="6">
        <v>1274.96</v>
      </c>
    </row>
    <row r="575" spans="1:12" ht="25.5" customHeight="1" x14ac:dyDescent="0.25">
      <c r="A575" s="4" t="str">
        <f t="shared" si="75"/>
        <v>01</v>
      </c>
      <c r="B575" s="1" t="s">
        <v>11</v>
      </c>
      <c r="C575" s="2" t="str">
        <f t="shared" si="76"/>
        <v>01</v>
      </c>
      <c r="D575" s="1" t="s">
        <v>24</v>
      </c>
      <c r="E575" s="2" t="s">
        <v>71</v>
      </c>
      <c r="F575" s="1" t="s">
        <v>72</v>
      </c>
      <c r="G575" s="1" t="s">
        <v>239</v>
      </c>
      <c r="H575" s="5">
        <v>2480</v>
      </c>
      <c r="I575" s="5">
        <v>2017</v>
      </c>
      <c r="J575" s="3">
        <v>43075</v>
      </c>
      <c r="K575" s="1" t="s">
        <v>569</v>
      </c>
      <c r="L575" s="6">
        <v>5267.78</v>
      </c>
    </row>
    <row r="576" spans="1:12" ht="25.5" customHeight="1" x14ac:dyDescent="0.25">
      <c r="A576" s="24" t="str">
        <f>"99"</f>
        <v>99</v>
      </c>
      <c r="B576" s="20" t="s">
        <v>42</v>
      </c>
      <c r="C576" s="19" t="str">
        <f t="shared" si="76"/>
        <v>01</v>
      </c>
      <c r="D576" s="20" t="s">
        <v>43</v>
      </c>
      <c r="E576" s="19" t="s">
        <v>46</v>
      </c>
      <c r="F576" s="20" t="s">
        <v>47</v>
      </c>
      <c r="G576" s="20" t="s">
        <v>239</v>
      </c>
      <c r="H576" s="21">
        <v>2613</v>
      </c>
      <c r="I576" s="21">
        <v>2017</v>
      </c>
      <c r="J576" s="22">
        <v>43091</v>
      </c>
      <c r="K576" s="20" t="s">
        <v>642</v>
      </c>
      <c r="L576" s="23">
        <v>5267.78</v>
      </c>
    </row>
    <row r="577" spans="1:12" s="26" customFormat="1" ht="15" x14ac:dyDescent="0.25">
      <c r="A577" s="28"/>
      <c r="B577" s="29"/>
      <c r="C577" s="30"/>
      <c r="D577" s="29"/>
      <c r="E577" s="30"/>
      <c r="F577" s="29"/>
      <c r="G577" s="29"/>
      <c r="H577" s="30"/>
      <c r="I577" s="31"/>
      <c r="K577" s="33" t="s">
        <v>239</v>
      </c>
      <c r="L577" s="34">
        <v>30083.619999999995</v>
      </c>
    </row>
    <row r="578" spans="1:12" s="26" customFormat="1" ht="12.75" x14ac:dyDescent="0.25">
      <c r="A578" s="28"/>
      <c r="B578" s="29"/>
      <c r="C578" s="30"/>
      <c r="D578" s="29"/>
      <c r="E578" s="30"/>
      <c r="F578" s="29"/>
      <c r="G578" s="29"/>
      <c r="H578" s="30"/>
      <c r="I578" s="31"/>
      <c r="J578" s="29"/>
      <c r="K578" s="27"/>
    </row>
    <row r="579" spans="1:12" ht="25.5" customHeight="1" x14ac:dyDescent="0.25">
      <c r="A579" s="4" t="str">
        <f t="shared" ref="A579:A583" si="77">"01"</f>
        <v>01</v>
      </c>
      <c r="B579" s="1" t="s">
        <v>11</v>
      </c>
      <c r="C579" s="2" t="str">
        <f t="shared" ref="C579:C583" si="78">"01"</f>
        <v>01</v>
      </c>
      <c r="D579" s="1" t="s">
        <v>24</v>
      </c>
      <c r="E579" s="2" t="s">
        <v>71</v>
      </c>
      <c r="F579" s="1" t="s">
        <v>72</v>
      </c>
      <c r="G579" s="1" t="s">
        <v>140</v>
      </c>
      <c r="H579" s="5">
        <v>2073</v>
      </c>
      <c r="I579" s="5">
        <v>2017</v>
      </c>
      <c r="J579" s="3">
        <v>43032</v>
      </c>
      <c r="K579" s="1" t="s">
        <v>362</v>
      </c>
      <c r="L579" s="6">
        <v>15518</v>
      </c>
    </row>
    <row r="580" spans="1:12" ht="25.5" customHeight="1" x14ac:dyDescent="0.25">
      <c r="A580" s="4" t="str">
        <f t="shared" si="77"/>
        <v>01</v>
      </c>
      <c r="B580" s="1" t="s">
        <v>11</v>
      </c>
      <c r="C580" s="2" t="str">
        <f t="shared" si="78"/>
        <v>01</v>
      </c>
      <c r="D580" s="1" t="s">
        <v>24</v>
      </c>
      <c r="E580" s="2" t="s">
        <v>71</v>
      </c>
      <c r="F580" s="1" t="s">
        <v>72</v>
      </c>
      <c r="G580" s="1" t="s">
        <v>140</v>
      </c>
      <c r="H580" s="5">
        <v>2402</v>
      </c>
      <c r="I580" s="5">
        <v>2017</v>
      </c>
      <c r="J580" s="3">
        <v>43068</v>
      </c>
      <c r="K580" s="1" t="s">
        <v>537</v>
      </c>
      <c r="L580" s="6">
        <v>110623.45</v>
      </c>
    </row>
    <row r="581" spans="1:12" ht="25.5" customHeight="1" x14ac:dyDescent="0.25">
      <c r="A581" s="4" t="str">
        <f t="shared" si="77"/>
        <v>01</v>
      </c>
      <c r="B581" s="1" t="s">
        <v>11</v>
      </c>
      <c r="C581" s="2" t="str">
        <f t="shared" si="78"/>
        <v>01</v>
      </c>
      <c r="D581" s="1" t="s">
        <v>24</v>
      </c>
      <c r="E581" s="2" t="s">
        <v>71</v>
      </c>
      <c r="F581" s="1" t="s">
        <v>72</v>
      </c>
      <c r="G581" s="1" t="s">
        <v>140</v>
      </c>
      <c r="H581" s="5">
        <v>2403</v>
      </c>
      <c r="I581" s="5">
        <v>2017</v>
      </c>
      <c r="J581" s="3">
        <v>43068</v>
      </c>
      <c r="K581" s="1" t="s">
        <v>538</v>
      </c>
      <c r="L581" s="6">
        <v>16352.03</v>
      </c>
    </row>
    <row r="582" spans="1:12" ht="25.5" customHeight="1" x14ac:dyDescent="0.25">
      <c r="A582" s="4" t="str">
        <f t="shared" si="77"/>
        <v>01</v>
      </c>
      <c r="B582" s="1" t="s">
        <v>11</v>
      </c>
      <c r="C582" s="2" t="str">
        <f t="shared" si="78"/>
        <v>01</v>
      </c>
      <c r="D582" s="1" t="s">
        <v>24</v>
      </c>
      <c r="E582" s="2" t="s">
        <v>71</v>
      </c>
      <c r="F582" s="1" t="s">
        <v>72</v>
      </c>
      <c r="G582" s="1" t="s">
        <v>140</v>
      </c>
      <c r="H582" s="5">
        <v>2470</v>
      </c>
      <c r="I582" s="5">
        <v>2017</v>
      </c>
      <c r="J582" s="3">
        <v>43075</v>
      </c>
      <c r="K582" s="1" t="s">
        <v>568</v>
      </c>
      <c r="L582" s="6">
        <v>16352.04</v>
      </c>
    </row>
    <row r="583" spans="1:12" ht="25.5" customHeight="1" x14ac:dyDescent="0.25">
      <c r="A583" s="4" t="str">
        <f t="shared" si="77"/>
        <v>01</v>
      </c>
      <c r="B583" s="1" t="s">
        <v>11</v>
      </c>
      <c r="C583" s="2" t="str">
        <f t="shared" si="78"/>
        <v>01</v>
      </c>
      <c r="D583" s="1" t="s">
        <v>24</v>
      </c>
      <c r="E583" s="2" t="s">
        <v>71</v>
      </c>
      <c r="F583" s="1" t="s">
        <v>72</v>
      </c>
      <c r="G583" s="1" t="s">
        <v>140</v>
      </c>
      <c r="H583" s="5">
        <v>2471</v>
      </c>
      <c r="I583" s="5">
        <v>2017</v>
      </c>
      <c r="J583" s="3">
        <v>43075</v>
      </c>
      <c r="K583" s="1" t="s">
        <v>569</v>
      </c>
      <c r="L583" s="6">
        <v>110623.45</v>
      </c>
    </row>
    <row r="584" spans="1:12" s="26" customFormat="1" ht="15" x14ac:dyDescent="0.25">
      <c r="A584" s="28"/>
      <c r="B584" s="29"/>
      <c r="C584" s="30"/>
      <c r="D584" s="29"/>
      <c r="E584" s="30"/>
      <c r="F584" s="29"/>
      <c r="G584" s="29"/>
      <c r="H584" s="30"/>
      <c r="I584" s="31"/>
      <c r="K584" s="33" t="s">
        <v>140</v>
      </c>
      <c r="L584" s="34">
        <v>269468.97000000003</v>
      </c>
    </row>
    <row r="585" spans="1:12" s="26" customFormat="1" ht="12.75" x14ac:dyDescent="0.25">
      <c r="A585" s="28"/>
      <c r="B585" s="29"/>
      <c r="C585" s="30"/>
      <c r="D585" s="29"/>
      <c r="E585" s="30"/>
      <c r="F585" s="29"/>
      <c r="G585" s="29"/>
      <c r="H585" s="30"/>
      <c r="I585" s="31"/>
      <c r="J585" s="29"/>
      <c r="K585" s="27"/>
    </row>
    <row r="586" spans="1:12" ht="25.5" customHeight="1" x14ac:dyDescent="0.25">
      <c r="A586" s="4" t="str">
        <f>"01"</f>
        <v>01</v>
      </c>
      <c r="B586" s="1" t="s">
        <v>11</v>
      </c>
      <c r="C586" s="2" t="str">
        <f>"01"</f>
        <v>01</v>
      </c>
      <c r="D586" s="1" t="s">
        <v>24</v>
      </c>
      <c r="E586" s="2" t="s">
        <v>71</v>
      </c>
      <c r="F586" s="1" t="s">
        <v>72</v>
      </c>
      <c r="G586" s="1" t="s">
        <v>363</v>
      </c>
      <c r="H586" s="5">
        <v>2085</v>
      </c>
      <c r="I586" s="5">
        <v>2017</v>
      </c>
      <c r="J586" s="3">
        <v>43032</v>
      </c>
      <c r="K586" s="1" t="s">
        <v>362</v>
      </c>
      <c r="L586" s="6">
        <v>1194.79</v>
      </c>
    </row>
    <row r="587" spans="1:12" ht="25.5" customHeight="1" x14ac:dyDescent="0.25">
      <c r="A587" s="4" t="str">
        <f>"01"</f>
        <v>01</v>
      </c>
      <c r="B587" s="1" t="s">
        <v>11</v>
      </c>
      <c r="C587" s="2" t="str">
        <f>"01"</f>
        <v>01</v>
      </c>
      <c r="D587" s="1" t="s">
        <v>24</v>
      </c>
      <c r="E587" s="2" t="s">
        <v>71</v>
      </c>
      <c r="F587" s="1" t="s">
        <v>72</v>
      </c>
      <c r="G587" s="1" t="s">
        <v>363</v>
      </c>
      <c r="H587" s="5">
        <v>2393</v>
      </c>
      <c r="I587" s="5">
        <v>2017</v>
      </c>
      <c r="J587" s="3">
        <v>43068</v>
      </c>
      <c r="K587" s="1" t="s">
        <v>537</v>
      </c>
      <c r="L587" s="6">
        <v>5267.78</v>
      </c>
    </row>
    <row r="588" spans="1:12" ht="25.5" customHeight="1" x14ac:dyDescent="0.25">
      <c r="A588" s="4" t="str">
        <f>"01"</f>
        <v>01</v>
      </c>
      <c r="B588" s="1" t="s">
        <v>11</v>
      </c>
      <c r="C588" s="2" t="str">
        <f>"01"</f>
        <v>01</v>
      </c>
      <c r="D588" s="1" t="s">
        <v>24</v>
      </c>
      <c r="E588" s="2" t="s">
        <v>71</v>
      </c>
      <c r="F588" s="1" t="s">
        <v>72</v>
      </c>
      <c r="G588" s="1" t="s">
        <v>363</v>
      </c>
      <c r="H588" s="5">
        <v>2413</v>
      </c>
      <c r="I588" s="5">
        <v>2017</v>
      </c>
      <c r="J588" s="3">
        <v>43068</v>
      </c>
      <c r="K588" s="1" t="s">
        <v>538</v>
      </c>
      <c r="L588" s="6">
        <v>1274.96</v>
      </c>
    </row>
    <row r="589" spans="1:12" ht="25.5" customHeight="1" x14ac:dyDescent="0.25">
      <c r="A589" s="4" t="str">
        <f>"01"</f>
        <v>01</v>
      </c>
      <c r="B589" s="1" t="s">
        <v>11</v>
      </c>
      <c r="C589" s="2" t="str">
        <f>"01"</f>
        <v>01</v>
      </c>
      <c r="D589" s="1" t="s">
        <v>24</v>
      </c>
      <c r="E589" s="2" t="s">
        <v>71</v>
      </c>
      <c r="F589" s="1" t="s">
        <v>72</v>
      </c>
      <c r="G589" s="1" t="s">
        <v>363</v>
      </c>
      <c r="H589" s="5">
        <v>2460</v>
      </c>
      <c r="I589" s="5">
        <v>2017</v>
      </c>
      <c r="J589" s="3">
        <v>43075</v>
      </c>
      <c r="K589" s="1" t="s">
        <v>567</v>
      </c>
      <c r="L589" s="6">
        <v>1274.96</v>
      </c>
    </row>
    <row r="590" spans="1:12" ht="25.5" customHeight="1" x14ac:dyDescent="0.25">
      <c r="A590" s="4" t="str">
        <f>"01"</f>
        <v>01</v>
      </c>
      <c r="B590" s="1" t="s">
        <v>11</v>
      </c>
      <c r="C590" s="2" t="str">
        <f>"01"</f>
        <v>01</v>
      </c>
      <c r="D590" s="1" t="s">
        <v>24</v>
      </c>
      <c r="E590" s="2" t="s">
        <v>71</v>
      </c>
      <c r="F590" s="1" t="s">
        <v>72</v>
      </c>
      <c r="G590" s="1" t="s">
        <v>363</v>
      </c>
      <c r="H590" s="5">
        <v>2481</v>
      </c>
      <c r="I590" s="5">
        <v>2017</v>
      </c>
      <c r="J590" s="3">
        <v>43075</v>
      </c>
      <c r="K590" s="1" t="s">
        <v>569</v>
      </c>
      <c r="L590" s="6">
        <v>5267.78</v>
      </c>
    </row>
    <row r="591" spans="1:12" s="26" customFormat="1" ht="15" x14ac:dyDescent="0.25">
      <c r="A591" s="28"/>
      <c r="B591" s="29"/>
      <c r="C591" s="30"/>
      <c r="D591" s="29"/>
      <c r="E591" s="30"/>
      <c r="F591" s="29"/>
      <c r="G591" s="29"/>
      <c r="H591" s="30"/>
      <c r="I591" s="31"/>
      <c r="K591" s="33" t="s">
        <v>363</v>
      </c>
      <c r="L591" s="34">
        <v>14280.27</v>
      </c>
    </row>
    <row r="592" spans="1:12" s="26" customFormat="1" ht="12.75" x14ac:dyDescent="0.25">
      <c r="A592" s="28"/>
      <c r="B592" s="29"/>
      <c r="C592" s="30"/>
      <c r="D592" s="29"/>
      <c r="E592" s="30"/>
      <c r="F592" s="29"/>
      <c r="G592" s="29"/>
      <c r="H592" s="30"/>
      <c r="I592" s="31"/>
      <c r="J592" s="29"/>
      <c r="K592" s="27"/>
    </row>
    <row r="593" spans="1:15" ht="25.5" customHeight="1" x14ac:dyDescent="0.25">
      <c r="A593" s="4" t="str">
        <f t="shared" ref="A593:A597" si="79">"01"</f>
        <v>01</v>
      </c>
      <c r="B593" s="1" t="s">
        <v>11</v>
      </c>
      <c r="C593" s="2" t="str">
        <f t="shared" ref="C593:C597" si="80">"01"</f>
        <v>01</v>
      </c>
      <c r="D593" s="1" t="s">
        <v>24</v>
      </c>
      <c r="E593" s="2" t="s">
        <v>71</v>
      </c>
      <c r="F593" s="1" t="s">
        <v>72</v>
      </c>
      <c r="G593" s="1" t="s">
        <v>141</v>
      </c>
      <c r="H593" s="5">
        <v>2076</v>
      </c>
      <c r="I593" s="5">
        <v>2017</v>
      </c>
      <c r="J593" s="3">
        <v>43032</v>
      </c>
      <c r="K593" s="1" t="s">
        <v>362</v>
      </c>
      <c r="L593" s="6">
        <v>3456.35</v>
      </c>
    </row>
    <row r="594" spans="1:15" ht="25.5" customHeight="1" x14ac:dyDescent="0.25">
      <c r="A594" s="4" t="str">
        <f t="shared" si="79"/>
        <v>01</v>
      </c>
      <c r="B594" s="1" t="s">
        <v>11</v>
      </c>
      <c r="C594" s="2" t="str">
        <f t="shared" si="80"/>
        <v>01</v>
      </c>
      <c r="D594" s="1" t="s">
        <v>24</v>
      </c>
      <c r="E594" s="2" t="s">
        <v>71</v>
      </c>
      <c r="F594" s="1" t="s">
        <v>72</v>
      </c>
      <c r="G594" s="1" t="s">
        <v>141</v>
      </c>
      <c r="H594" s="5">
        <v>2401</v>
      </c>
      <c r="I594" s="5">
        <v>2017</v>
      </c>
      <c r="J594" s="3">
        <v>43068</v>
      </c>
      <c r="K594" s="1" t="s">
        <v>537</v>
      </c>
      <c r="L594" s="6">
        <v>36874.480000000003</v>
      </c>
      <c r="O594" s="32"/>
    </row>
    <row r="595" spans="1:15" ht="25.5" customHeight="1" x14ac:dyDescent="0.25">
      <c r="A595" s="4" t="str">
        <f t="shared" si="79"/>
        <v>01</v>
      </c>
      <c r="B595" s="1" t="s">
        <v>11</v>
      </c>
      <c r="C595" s="2" t="str">
        <f t="shared" si="80"/>
        <v>01</v>
      </c>
      <c r="D595" s="1" t="s">
        <v>24</v>
      </c>
      <c r="E595" s="2" t="s">
        <v>71</v>
      </c>
      <c r="F595" s="1" t="s">
        <v>72</v>
      </c>
      <c r="G595" s="1" t="s">
        <v>141</v>
      </c>
      <c r="H595" s="5">
        <v>2406</v>
      </c>
      <c r="I595" s="5">
        <v>2017</v>
      </c>
      <c r="J595" s="3">
        <v>43068</v>
      </c>
      <c r="K595" s="1" t="s">
        <v>235</v>
      </c>
      <c r="L595" s="6">
        <v>5798.08</v>
      </c>
      <c r="O595" s="32"/>
    </row>
    <row r="596" spans="1:15" ht="25.5" customHeight="1" x14ac:dyDescent="0.25">
      <c r="A596" s="4" t="str">
        <f t="shared" si="79"/>
        <v>01</v>
      </c>
      <c r="B596" s="1" t="s">
        <v>11</v>
      </c>
      <c r="C596" s="2" t="str">
        <f t="shared" si="80"/>
        <v>01</v>
      </c>
      <c r="D596" s="1" t="s">
        <v>24</v>
      </c>
      <c r="E596" s="2" t="s">
        <v>71</v>
      </c>
      <c r="F596" s="1" t="s">
        <v>72</v>
      </c>
      <c r="G596" s="1" t="s">
        <v>141</v>
      </c>
      <c r="H596" s="5">
        <v>2467</v>
      </c>
      <c r="I596" s="5">
        <v>2017</v>
      </c>
      <c r="J596" s="3">
        <v>43075</v>
      </c>
      <c r="K596" s="1" t="s">
        <v>568</v>
      </c>
      <c r="L596" s="6">
        <v>5798.08</v>
      </c>
      <c r="O596" s="32"/>
    </row>
    <row r="597" spans="1:15" ht="25.5" customHeight="1" x14ac:dyDescent="0.25">
      <c r="A597" s="4" t="str">
        <f t="shared" si="79"/>
        <v>01</v>
      </c>
      <c r="B597" s="1" t="s">
        <v>11</v>
      </c>
      <c r="C597" s="2" t="str">
        <f t="shared" si="80"/>
        <v>01</v>
      </c>
      <c r="D597" s="1" t="s">
        <v>24</v>
      </c>
      <c r="E597" s="2" t="s">
        <v>71</v>
      </c>
      <c r="F597" s="1" t="s">
        <v>72</v>
      </c>
      <c r="G597" s="1" t="s">
        <v>141</v>
      </c>
      <c r="H597" s="5">
        <v>2472</v>
      </c>
      <c r="I597" s="5">
        <v>2017</v>
      </c>
      <c r="J597" s="3">
        <v>43075</v>
      </c>
      <c r="K597" s="1" t="s">
        <v>569</v>
      </c>
      <c r="L597" s="6">
        <v>36874.480000000003</v>
      </c>
      <c r="O597" s="32"/>
    </row>
    <row r="598" spans="1:15" s="26" customFormat="1" ht="30" x14ac:dyDescent="0.25">
      <c r="A598" s="28"/>
      <c r="B598" s="29"/>
      <c r="C598" s="30"/>
      <c r="D598" s="29"/>
      <c r="E598" s="30"/>
      <c r="F598" s="29"/>
      <c r="G598" s="29"/>
      <c r="H598" s="30"/>
      <c r="I598" s="31"/>
      <c r="K598" s="33" t="s">
        <v>141</v>
      </c>
      <c r="L598" s="34">
        <v>88801.47</v>
      </c>
    </row>
    <row r="599" spans="1:15" s="26" customFormat="1" ht="12.75" x14ac:dyDescent="0.25">
      <c r="A599" s="28"/>
      <c r="B599" s="29"/>
      <c r="C599" s="30"/>
      <c r="D599" s="29"/>
      <c r="E599" s="30"/>
      <c r="F599" s="29"/>
      <c r="G599" s="29"/>
      <c r="H599" s="30"/>
      <c r="I599" s="31"/>
      <c r="J599" s="29"/>
      <c r="K599" s="27"/>
    </row>
    <row r="600" spans="1:15" ht="25.5" customHeight="1" x14ac:dyDescent="0.25">
      <c r="A600" s="4" t="str">
        <f>"01"</f>
        <v>01</v>
      </c>
      <c r="B600" s="1" t="s">
        <v>11</v>
      </c>
      <c r="C600" s="2" t="str">
        <f>"03"</f>
        <v>03</v>
      </c>
      <c r="D600" s="1" t="s">
        <v>15</v>
      </c>
      <c r="E600" s="2" t="s">
        <v>85</v>
      </c>
      <c r="F600" s="1" t="s">
        <v>86</v>
      </c>
      <c r="G600" s="1" t="s">
        <v>463</v>
      </c>
      <c r="H600" s="5">
        <v>2249</v>
      </c>
      <c r="I600" s="5">
        <v>2017</v>
      </c>
      <c r="J600" s="3">
        <v>43055</v>
      </c>
      <c r="K600" s="1" t="s">
        <v>462</v>
      </c>
      <c r="L600" s="6">
        <v>142996.72</v>
      </c>
    </row>
    <row r="601" spans="1:15" s="26" customFormat="1" ht="15" x14ac:dyDescent="0.25">
      <c r="A601" s="28"/>
      <c r="B601" s="29"/>
      <c r="C601" s="30"/>
      <c r="D601" s="29"/>
      <c r="E601" s="30"/>
      <c r="F601" s="29"/>
      <c r="G601" s="29"/>
      <c r="H601" s="30"/>
      <c r="I601" s="31"/>
      <c r="K601" s="33" t="s">
        <v>463</v>
      </c>
      <c r="L601" s="34">
        <v>142996.72</v>
      </c>
    </row>
    <row r="602" spans="1:15" s="26" customFormat="1" ht="12.75" x14ac:dyDescent="0.25">
      <c r="A602" s="28"/>
      <c r="B602" s="29"/>
      <c r="C602" s="30"/>
      <c r="D602" s="29"/>
      <c r="E602" s="30"/>
      <c r="F602" s="29"/>
      <c r="G602" s="29"/>
      <c r="H602" s="30"/>
      <c r="I602" s="31"/>
      <c r="J602" s="29"/>
      <c r="K602" s="27"/>
    </row>
    <row r="603" spans="1:15" ht="25.5" customHeight="1" x14ac:dyDescent="0.25">
      <c r="A603" s="4" t="str">
        <f t="shared" ref="A603" si="81">"01"</f>
        <v>01</v>
      </c>
      <c r="B603" s="1" t="s">
        <v>11</v>
      </c>
      <c r="C603" s="2" t="str">
        <f>"03"</f>
        <v>03</v>
      </c>
      <c r="D603" s="1" t="s">
        <v>15</v>
      </c>
      <c r="E603" s="2" t="s">
        <v>44</v>
      </c>
      <c r="F603" s="1" t="s">
        <v>45</v>
      </c>
      <c r="G603" s="1" t="s">
        <v>171</v>
      </c>
      <c r="H603" s="5">
        <v>2014</v>
      </c>
      <c r="I603" s="5">
        <v>2017</v>
      </c>
      <c r="J603" s="3">
        <v>43018</v>
      </c>
      <c r="K603" s="1" t="s">
        <v>331</v>
      </c>
      <c r="L603" s="6">
        <v>1111</v>
      </c>
    </row>
    <row r="604" spans="1:15" s="26" customFormat="1" ht="15" x14ac:dyDescent="0.25">
      <c r="A604" s="28"/>
      <c r="B604" s="29"/>
      <c r="C604" s="30"/>
      <c r="D604" s="29"/>
      <c r="E604" s="30"/>
      <c r="F604" s="29"/>
      <c r="G604" s="29"/>
      <c r="H604" s="30"/>
      <c r="I604" s="31"/>
      <c r="K604" s="33" t="s">
        <v>171</v>
      </c>
      <c r="L604" s="34">
        <v>1111</v>
      </c>
    </row>
    <row r="605" spans="1:15" s="26" customFormat="1" ht="12.75" x14ac:dyDescent="0.25">
      <c r="A605" s="28"/>
      <c r="B605" s="29"/>
      <c r="C605" s="30"/>
      <c r="D605" s="29"/>
      <c r="E605" s="30"/>
      <c r="F605" s="29"/>
      <c r="G605" s="29"/>
      <c r="H605" s="30"/>
      <c r="I605" s="31"/>
      <c r="J605" s="29"/>
      <c r="K605" s="27"/>
    </row>
    <row r="606" spans="1:15" ht="25.5" customHeight="1" x14ac:dyDescent="0.25">
      <c r="A606" s="4" t="str">
        <f>"01"</f>
        <v>01</v>
      </c>
      <c r="B606" s="1" t="s">
        <v>11</v>
      </c>
      <c r="C606" s="2" t="str">
        <f>"03"</f>
        <v>03</v>
      </c>
      <c r="D606" s="1" t="s">
        <v>15</v>
      </c>
      <c r="E606" s="2" t="s">
        <v>75</v>
      </c>
      <c r="F606" s="1" t="s">
        <v>76</v>
      </c>
      <c r="G606" s="1" t="s">
        <v>206</v>
      </c>
      <c r="H606" s="5">
        <v>2049</v>
      </c>
      <c r="I606" s="5">
        <v>2017</v>
      </c>
      <c r="J606" s="3">
        <v>43024</v>
      </c>
      <c r="K606" s="1" t="s">
        <v>354</v>
      </c>
      <c r="L606" s="6">
        <v>4879.95</v>
      </c>
    </row>
    <row r="607" spans="1:15" s="26" customFormat="1" ht="30" x14ac:dyDescent="0.25">
      <c r="A607" s="28"/>
      <c r="B607" s="29"/>
      <c r="C607" s="30"/>
      <c r="D607" s="29"/>
      <c r="E607" s="30"/>
      <c r="F607" s="29"/>
      <c r="G607" s="29"/>
      <c r="H607" s="30"/>
      <c r="I607" s="31"/>
      <c r="K607" s="33" t="s">
        <v>206</v>
      </c>
      <c r="L607" s="34">
        <v>4879.95</v>
      </c>
    </row>
    <row r="608" spans="1:15" s="26" customFormat="1" ht="12.75" x14ac:dyDescent="0.25">
      <c r="A608" s="28"/>
      <c r="B608" s="29"/>
      <c r="C608" s="30"/>
      <c r="D608" s="29"/>
      <c r="E608" s="30"/>
      <c r="F608" s="29"/>
      <c r="G608" s="29"/>
      <c r="H608" s="30"/>
      <c r="I608" s="31"/>
      <c r="J608" s="29"/>
      <c r="K608" s="27"/>
    </row>
    <row r="609" spans="1:12" ht="25.5" customHeight="1" x14ac:dyDescent="0.25">
      <c r="A609" s="4" t="str">
        <f>"01"</f>
        <v>01</v>
      </c>
      <c r="B609" s="1" t="s">
        <v>11</v>
      </c>
      <c r="C609" s="2" t="str">
        <f>"06"</f>
        <v>06</v>
      </c>
      <c r="D609" s="1" t="s">
        <v>12</v>
      </c>
      <c r="E609" s="2" t="s">
        <v>73</v>
      </c>
      <c r="F609" s="1" t="s">
        <v>74</v>
      </c>
      <c r="G609" s="1" t="s">
        <v>187</v>
      </c>
      <c r="H609" s="5">
        <v>2416</v>
      </c>
      <c r="I609" s="5">
        <v>2017</v>
      </c>
      <c r="J609" s="3">
        <v>43068</v>
      </c>
      <c r="K609" s="1" t="s">
        <v>540</v>
      </c>
      <c r="L609" s="6">
        <v>3253.74</v>
      </c>
    </row>
    <row r="610" spans="1:12" s="26" customFormat="1" ht="15" x14ac:dyDescent="0.25">
      <c r="A610" s="28"/>
      <c r="B610" s="29"/>
      <c r="C610" s="30"/>
      <c r="D610" s="29"/>
      <c r="E610" s="30"/>
      <c r="F610" s="29"/>
      <c r="G610" s="29"/>
      <c r="H610" s="30"/>
      <c r="I610" s="31"/>
      <c r="K610" s="33" t="s">
        <v>187</v>
      </c>
      <c r="L610" s="34">
        <v>3253.74</v>
      </c>
    </row>
    <row r="611" spans="1:12" s="26" customFormat="1" ht="12.75" x14ac:dyDescent="0.25">
      <c r="A611" s="28"/>
      <c r="B611" s="29"/>
      <c r="C611" s="30"/>
      <c r="D611" s="29"/>
      <c r="E611" s="30"/>
      <c r="F611" s="29"/>
      <c r="G611" s="29"/>
      <c r="H611" s="30"/>
      <c r="I611" s="31"/>
      <c r="J611" s="29"/>
      <c r="K611" s="27"/>
    </row>
    <row r="612" spans="1:12" ht="25.5" customHeight="1" x14ac:dyDescent="0.25">
      <c r="A612" s="4" t="str">
        <f t="shared" ref="A612" si="82">"99"</f>
        <v>99</v>
      </c>
      <c r="B612" s="1" t="s">
        <v>42</v>
      </c>
      <c r="C612" s="2" t="str">
        <f t="shared" ref="C612" si="83">"01"</f>
        <v>01</v>
      </c>
      <c r="D612" s="1" t="s">
        <v>43</v>
      </c>
      <c r="E612" s="2" t="s">
        <v>46</v>
      </c>
      <c r="F612" s="1" t="s">
        <v>47</v>
      </c>
      <c r="G612" s="20" t="s">
        <v>275</v>
      </c>
      <c r="H612" s="21">
        <v>1939</v>
      </c>
      <c r="I612" s="21">
        <v>2017</v>
      </c>
      <c r="J612" s="22">
        <v>43010</v>
      </c>
      <c r="K612" s="20" t="s">
        <v>638</v>
      </c>
      <c r="L612" s="23">
        <v>2952.75</v>
      </c>
    </row>
    <row r="613" spans="1:12" s="26" customFormat="1" ht="15" x14ac:dyDescent="0.25">
      <c r="A613" s="28"/>
      <c r="B613" s="29"/>
      <c r="C613" s="30"/>
      <c r="D613" s="29"/>
      <c r="E613" s="30"/>
      <c r="F613" s="29"/>
      <c r="G613" s="29"/>
      <c r="H613" s="30"/>
      <c r="I613" s="31"/>
      <c r="K613" s="33" t="s">
        <v>275</v>
      </c>
      <c r="L613" s="34">
        <v>2952.75</v>
      </c>
    </row>
    <row r="614" spans="1:12" s="26" customFormat="1" ht="12.75" x14ac:dyDescent="0.25">
      <c r="A614" s="28"/>
      <c r="B614" s="29"/>
      <c r="C614" s="30"/>
      <c r="D614" s="29"/>
      <c r="E614" s="30"/>
      <c r="F614" s="29"/>
      <c r="G614" s="29"/>
      <c r="H614" s="30"/>
      <c r="I614" s="31"/>
      <c r="J614" s="29"/>
      <c r="K614" s="27"/>
    </row>
    <row r="615" spans="1:12" ht="25.5" customHeight="1" x14ac:dyDescent="0.25">
      <c r="A615" s="4" t="str">
        <f>"01"</f>
        <v>01</v>
      </c>
      <c r="B615" s="1" t="s">
        <v>11</v>
      </c>
      <c r="C615" s="2" t="str">
        <f>"03"</f>
        <v>03</v>
      </c>
      <c r="D615" s="1" t="s">
        <v>15</v>
      </c>
      <c r="E615" s="2" t="s">
        <v>28</v>
      </c>
      <c r="F615" s="1" t="s">
        <v>29</v>
      </c>
      <c r="G615" s="1" t="s">
        <v>181</v>
      </c>
      <c r="H615" s="5">
        <v>2016</v>
      </c>
      <c r="I615" s="5">
        <v>2017</v>
      </c>
      <c r="J615" s="3">
        <v>43018</v>
      </c>
      <c r="K615" s="1" t="s">
        <v>332</v>
      </c>
      <c r="L615" s="6">
        <v>4295.62</v>
      </c>
    </row>
    <row r="616" spans="1:12" s="26" customFormat="1" ht="15" x14ac:dyDescent="0.25">
      <c r="A616" s="28"/>
      <c r="B616" s="29"/>
      <c r="C616" s="30"/>
      <c r="D616" s="29"/>
      <c r="E616" s="30"/>
      <c r="F616" s="29"/>
      <c r="G616" s="29"/>
      <c r="H616" s="30"/>
      <c r="I616" s="31"/>
      <c r="K616" s="33" t="s">
        <v>181</v>
      </c>
      <c r="L616" s="34">
        <v>4295.62</v>
      </c>
    </row>
    <row r="617" spans="1:12" s="26" customFormat="1" ht="12.75" x14ac:dyDescent="0.25">
      <c r="A617" s="28"/>
      <c r="B617" s="29"/>
      <c r="C617" s="30"/>
      <c r="D617" s="29"/>
      <c r="E617" s="30"/>
      <c r="F617" s="29"/>
      <c r="G617" s="29"/>
      <c r="H617" s="30"/>
      <c r="I617" s="31"/>
      <c r="J617" s="29"/>
      <c r="K617" s="27"/>
    </row>
    <row r="618" spans="1:12" ht="25.5" customHeight="1" x14ac:dyDescent="0.25">
      <c r="A618" s="4" t="str">
        <f>"01"</f>
        <v>01</v>
      </c>
      <c r="B618" s="1" t="s">
        <v>11</v>
      </c>
      <c r="C618" s="2" t="str">
        <f>"01"</f>
        <v>01</v>
      </c>
      <c r="D618" s="1" t="s">
        <v>24</v>
      </c>
      <c r="E618" s="2" t="s">
        <v>227</v>
      </c>
      <c r="F618" s="1" t="s">
        <v>228</v>
      </c>
      <c r="G618" s="1" t="s">
        <v>549</v>
      </c>
      <c r="H618" s="5">
        <v>2430</v>
      </c>
      <c r="I618" s="5">
        <v>2017</v>
      </c>
      <c r="J618" s="3">
        <v>43074</v>
      </c>
      <c r="K618" s="1" t="s">
        <v>548</v>
      </c>
      <c r="L618" s="6">
        <v>7900</v>
      </c>
    </row>
    <row r="619" spans="1:12" s="26" customFormat="1" ht="15" x14ac:dyDescent="0.25">
      <c r="A619" s="28"/>
      <c r="B619" s="29"/>
      <c r="C619" s="30"/>
      <c r="D619" s="29"/>
      <c r="E619" s="30"/>
      <c r="F619" s="29"/>
      <c r="G619" s="29"/>
      <c r="H619" s="30"/>
      <c r="I619" s="31"/>
      <c r="K619" s="33" t="s">
        <v>549</v>
      </c>
      <c r="L619" s="34">
        <v>7900</v>
      </c>
    </row>
    <row r="620" spans="1:12" s="26" customFormat="1" ht="12.75" x14ac:dyDescent="0.25">
      <c r="A620" s="28"/>
      <c r="B620" s="29"/>
      <c r="C620" s="30"/>
      <c r="D620" s="29"/>
      <c r="E620" s="30"/>
      <c r="F620" s="29"/>
      <c r="G620" s="29"/>
      <c r="H620" s="30"/>
      <c r="I620" s="31"/>
      <c r="J620" s="29"/>
      <c r="K620" s="27"/>
    </row>
    <row r="621" spans="1:12" ht="25.5" customHeight="1" x14ac:dyDescent="0.25">
      <c r="A621" s="4" t="str">
        <f t="shared" ref="A621" si="84">"01"</f>
        <v>01</v>
      </c>
      <c r="B621" s="1" t="s">
        <v>11</v>
      </c>
      <c r="C621" s="2" t="str">
        <f t="shared" ref="C621" si="85">"03"</f>
        <v>03</v>
      </c>
      <c r="D621" s="1" t="s">
        <v>15</v>
      </c>
      <c r="E621" s="2" t="s">
        <v>32</v>
      </c>
      <c r="F621" s="1" t="s">
        <v>33</v>
      </c>
      <c r="G621" s="1" t="s">
        <v>185</v>
      </c>
      <c r="H621" s="5">
        <v>2215</v>
      </c>
      <c r="I621" s="5">
        <v>2017</v>
      </c>
      <c r="J621" s="3">
        <v>43046</v>
      </c>
      <c r="K621" s="1" t="s">
        <v>433</v>
      </c>
      <c r="L621" s="6">
        <v>5289.07</v>
      </c>
    </row>
    <row r="622" spans="1:12" s="26" customFormat="1" ht="15" x14ac:dyDescent="0.25">
      <c r="A622" s="28"/>
      <c r="B622" s="29"/>
      <c r="C622" s="30"/>
      <c r="D622" s="29"/>
      <c r="E622" s="30"/>
      <c r="F622" s="29"/>
      <c r="G622" s="29"/>
      <c r="H622" s="30"/>
      <c r="I622" s="31"/>
      <c r="K622" s="33" t="s">
        <v>185</v>
      </c>
      <c r="L622" s="34">
        <v>5289.07</v>
      </c>
    </row>
    <row r="623" spans="1:12" s="26" customFormat="1" ht="12.75" x14ac:dyDescent="0.25">
      <c r="A623" s="28"/>
      <c r="B623" s="29"/>
      <c r="C623" s="30"/>
      <c r="D623" s="29"/>
      <c r="E623" s="30"/>
      <c r="F623" s="29"/>
      <c r="G623" s="29"/>
      <c r="H623" s="30"/>
      <c r="I623" s="31"/>
      <c r="J623" s="29"/>
      <c r="K623" s="27"/>
    </row>
    <row r="624" spans="1:12" ht="25.5" customHeight="1" x14ac:dyDescent="0.25">
      <c r="A624" s="4" t="str">
        <f>"01"</f>
        <v>01</v>
      </c>
      <c r="B624" s="1" t="s">
        <v>11</v>
      </c>
      <c r="C624" s="2" t="str">
        <f>"01"</f>
        <v>01</v>
      </c>
      <c r="D624" s="1" t="s">
        <v>24</v>
      </c>
      <c r="E624" s="2" t="s">
        <v>91</v>
      </c>
      <c r="F624" s="1" t="s">
        <v>92</v>
      </c>
      <c r="G624" s="1" t="s">
        <v>162</v>
      </c>
      <c r="H624" s="5">
        <v>2126</v>
      </c>
      <c r="I624" s="5">
        <v>2017</v>
      </c>
      <c r="J624" s="3">
        <v>43033</v>
      </c>
      <c r="K624" s="1" t="s">
        <v>389</v>
      </c>
      <c r="L624" s="6">
        <v>385000</v>
      </c>
    </row>
    <row r="625" spans="1:12" s="26" customFormat="1" ht="15" x14ac:dyDescent="0.25">
      <c r="A625" s="28"/>
      <c r="B625" s="29"/>
      <c r="C625" s="30"/>
      <c r="D625" s="29"/>
      <c r="E625" s="30"/>
      <c r="F625" s="29"/>
      <c r="G625" s="29"/>
      <c r="H625" s="30"/>
      <c r="I625" s="31"/>
      <c r="K625" s="33" t="s">
        <v>162</v>
      </c>
      <c r="L625" s="34">
        <v>385000</v>
      </c>
    </row>
    <row r="626" spans="1:12" s="26" customFormat="1" ht="12.75" x14ac:dyDescent="0.25">
      <c r="A626" s="28"/>
      <c r="B626" s="29"/>
      <c r="C626" s="30"/>
      <c r="D626" s="29"/>
      <c r="E626" s="30"/>
      <c r="F626" s="29"/>
      <c r="G626" s="29"/>
      <c r="H626" s="30"/>
      <c r="I626" s="31"/>
      <c r="J626" s="29"/>
      <c r="K626" s="27"/>
    </row>
    <row r="627" spans="1:12" ht="25.5" customHeight="1" x14ac:dyDescent="0.25">
      <c r="A627" s="4" t="str">
        <f t="shared" ref="A627:A629" si="86">"01"</f>
        <v>01</v>
      </c>
      <c r="B627" s="1" t="s">
        <v>11</v>
      </c>
      <c r="C627" s="2" t="str">
        <f t="shared" ref="C627:C629" si="87">"03"</f>
        <v>03</v>
      </c>
      <c r="D627" s="1" t="s">
        <v>15</v>
      </c>
      <c r="E627" s="2" t="s">
        <v>95</v>
      </c>
      <c r="F627" s="1" t="s">
        <v>218</v>
      </c>
      <c r="G627" s="1" t="s">
        <v>160</v>
      </c>
      <c r="H627" s="5">
        <v>2026</v>
      </c>
      <c r="I627" s="5">
        <v>2017</v>
      </c>
      <c r="J627" s="3">
        <v>43018</v>
      </c>
      <c r="K627" s="1" t="s">
        <v>337</v>
      </c>
      <c r="L627" s="6">
        <v>103985.24</v>
      </c>
    </row>
    <row r="628" spans="1:12" ht="25.5" customHeight="1" x14ac:dyDescent="0.25">
      <c r="A628" s="4" t="str">
        <f t="shared" si="86"/>
        <v>01</v>
      </c>
      <c r="B628" s="1" t="s">
        <v>11</v>
      </c>
      <c r="C628" s="2" t="str">
        <f t="shared" si="87"/>
        <v>03</v>
      </c>
      <c r="D628" s="1" t="s">
        <v>15</v>
      </c>
      <c r="E628" s="2" t="s">
        <v>95</v>
      </c>
      <c r="F628" s="1" t="s">
        <v>218</v>
      </c>
      <c r="G628" s="1" t="s">
        <v>160</v>
      </c>
      <c r="H628" s="5">
        <v>2230</v>
      </c>
      <c r="I628" s="5">
        <v>2017</v>
      </c>
      <c r="J628" s="3">
        <v>43049</v>
      </c>
      <c r="K628" s="1" t="s">
        <v>450</v>
      </c>
      <c r="L628" s="6">
        <v>103985.24</v>
      </c>
    </row>
    <row r="629" spans="1:12" ht="25.5" customHeight="1" x14ac:dyDescent="0.25">
      <c r="A629" s="4" t="str">
        <f t="shared" si="86"/>
        <v>01</v>
      </c>
      <c r="B629" s="1" t="s">
        <v>11</v>
      </c>
      <c r="C629" s="2" t="str">
        <f t="shared" si="87"/>
        <v>03</v>
      </c>
      <c r="D629" s="1" t="s">
        <v>15</v>
      </c>
      <c r="E629" s="2" t="s">
        <v>95</v>
      </c>
      <c r="F629" s="1" t="s">
        <v>218</v>
      </c>
      <c r="G629" s="1" t="s">
        <v>160</v>
      </c>
      <c r="H629" s="5">
        <v>2567</v>
      </c>
      <c r="I629" s="5">
        <v>2017</v>
      </c>
      <c r="J629" s="3">
        <v>43081</v>
      </c>
      <c r="K629" s="1" t="s">
        <v>603</v>
      </c>
      <c r="L629" s="6">
        <v>207970.48</v>
      </c>
    </row>
    <row r="630" spans="1:12" s="26" customFormat="1" ht="15" x14ac:dyDescent="0.25">
      <c r="A630" s="28"/>
      <c r="B630" s="29"/>
      <c r="C630" s="30"/>
      <c r="D630" s="29"/>
      <c r="E630" s="30"/>
      <c r="F630" s="29"/>
      <c r="G630" s="29"/>
      <c r="H630" s="30"/>
      <c r="I630" s="31"/>
      <c r="K630" s="33" t="s">
        <v>160</v>
      </c>
      <c r="L630" s="34">
        <v>415940.96</v>
      </c>
    </row>
    <row r="631" spans="1:12" s="26" customFormat="1" ht="12.75" x14ac:dyDescent="0.25">
      <c r="A631" s="28"/>
      <c r="B631" s="29"/>
      <c r="C631" s="30"/>
      <c r="D631" s="29"/>
      <c r="E631" s="30"/>
      <c r="F631" s="29"/>
      <c r="G631" s="29"/>
      <c r="H631" s="30"/>
      <c r="I631" s="31"/>
      <c r="J631" s="29"/>
      <c r="K631" s="27"/>
    </row>
    <row r="632" spans="1:12" ht="25.5" customHeight="1" x14ac:dyDescent="0.25">
      <c r="A632" s="4" t="str">
        <f>"01"</f>
        <v>01</v>
      </c>
      <c r="B632" s="1" t="s">
        <v>11</v>
      </c>
      <c r="C632" s="2" t="str">
        <f>"01"</f>
        <v>01</v>
      </c>
      <c r="D632" s="1" t="s">
        <v>24</v>
      </c>
      <c r="E632" s="2" t="s">
        <v>38</v>
      </c>
      <c r="F632" s="1" t="s">
        <v>39</v>
      </c>
      <c r="G632" s="1" t="s">
        <v>245</v>
      </c>
      <c r="H632" s="5">
        <v>2111</v>
      </c>
      <c r="I632" s="5">
        <v>2017</v>
      </c>
      <c r="J632" s="3">
        <v>43032</v>
      </c>
      <c r="K632" s="1" t="s">
        <v>380</v>
      </c>
      <c r="L632" s="6">
        <v>860</v>
      </c>
    </row>
    <row r="633" spans="1:12" s="26" customFormat="1" ht="15" x14ac:dyDescent="0.25">
      <c r="A633" s="28"/>
      <c r="B633" s="29"/>
      <c r="C633" s="30"/>
      <c r="D633" s="29"/>
      <c r="E633" s="30"/>
      <c r="F633" s="29"/>
      <c r="G633" s="29"/>
      <c r="H633" s="30"/>
      <c r="I633" s="31"/>
      <c r="K633" s="33" t="s">
        <v>245</v>
      </c>
      <c r="L633" s="34">
        <v>860</v>
      </c>
    </row>
    <row r="634" spans="1:12" s="26" customFormat="1" ht="12.75" x14ac:dyDescent="0.25">
      <c r="A634" s="28"/>
      <c r="B634" s="29"/>
      <c r="C634" s="30"/>
      <c r="D634" s="29"/>
      <c r="E634" s="30"/>
      <c r="F634" s="29"/>
      <c r="G634" s="29"/>
      <c r="H634" s="30"/>
      <c r="I634" s="31"/>
      <c r="J634" s="29"/>
      <c r="K634" s="27"/>
    </row>
    <row r="635" spans="1:12" ht="25.5" customHeight="1" x14ac:dyDescent="0.25">
      <c r="A635" s="4" t="str">
        <f>"01"</f>
        <v>01</v>
      </c>
      <c r="B635" s="1" t="s">
        <v>11</v>
      </c>
      <c r="C635" s="2" t="str">
        <f>"03"</f>
        <v>03</v>
      </c>
      <c r="D635" s="1" t="s">
        <v>15</v>
      </c>
      <c r="E635" s="2" t="s">
        <v>18</v>
      </c>
      <c r="F635" s="1" t="s">
        <v>19</v>
      </c>
      <c r="G635" s="1" t="s">
        <v>176</v>
      </c>
      <c r="H635" s="5">
        <v>2051</v>
      </c>
      <c r="I635" s="5">
        <v>2017</v>
      </c>
      <c r="J635" s="3">
        <v>43024</v>
      </c>
      <c r="K635" s="1" t="s">
        <v>355</v>
      </c>
      <c r="L635" s="6">
        <v>13108.66</v>
      </c>
    </row>
    <row r="636" spans="1:12" s="26" customFormat="1" ht="15" x14ac:dyDescent="0.25">
      <c r="A636" s="28"/>
      <c r="B636" s="29"/>
      <c r="C636" s="30"/>
      <c r="D636" s="29"/>
      <c r="E636" s="30"/>
      <c r="F636" s="29"/>
      <c r="G636" s="29"/>
      <c r="H636" s="30"/>
      <c r="I636" s="31"/>
      <c r="K636" s="33" t="s">
        <v>176</v>
      </c>
      <c r="L636" s="34">
        <v>13108.66</v>
      </c>
    </row>
    <row r="637" spans="1:12" s="26" customFormat="1" ht="12.75" x14ac:dyDescent="0.25">
      <c r="A637" s="28"/>
      <c r="B637" s="29"/>
      <c r="C637" s="30"/>
      <c r="D637" s="29"/>
      <c r="E637" s="30"/>
      <c r="F637" s="29"/>
      <c r="G637" s="29"/>
      <c r="H637" s="30"/>
      <c r="I637" s="31"/>
      <c r="J637" s="29"/>
      <c r="K637" s="27"/>
    </row>
    <row r="638" spans="1:12" ht="25.5" customHeight="1" x14ac:dyDescent="0.25">
      <c r="A638" s="4" t="str">
        <f>"99"</f>
        <v>99</v>
      </c>
      <c r="B638" s="1" t="s">
        <v>42</v>
      </c>
      <c r="C638" s="2" t="str">
        <f>"01"</f>
        <v>01</v>
      </c>
      <c r="D638" s="1" t="s">
        <v>43</v>
      </c>
      <c r="E638" s="2" t="s">
        <v>96</v>
      </c>
      <c r="F638" s="1" t="s">
        <v>97</v>
      </c>
      <c r="G638" s="1" t="s">
        <v>98</v>
      </c>
      <c r="H638" s="5">
        <v>2528</v>
      </c>
      <c r="I638" s="5">
        <v>2017</v>
      </c>
      <c r="J638" s="3">
        <v>43080</v>
      </c>
      <c r="K638" s="1" t="s">
        <v>573</v>
      </c>
      <c r="L638" s="6">
        <v>600</v>
      </c>
    </row>
    <row r="639" spans="1:12" s="26" customFormat="1" ht="15" x14ac:dyDescent="0.25">
      <c r="A639" s="28"/>
      <c r="B639" s="29"/>
      <c r="C639" s="30"/>
      <c r="D639" s="29"/>
      <c r="E639" s="30"/>
      <c r="F639" s="29"/>
      <c r="G639" s="29"/>
      <c r="H639" s="30"/>
      <c r="I639" s="31"/>
      <c r="K639" s="33" t="s">
        <v>98</v>
      </c>
      <c r="L639" s="34">
        <v>600</v>
      </c>
    </row>
    <row r="640" spans="1:12" s="26" customFormat="1" ht="12.75" x14ac:dyDescent="0.25">
      <c r="A640" s="28"/>
      <c r="B640" s="29"/>
      <c r="C640" s="30"/>
      <c r="D640" s="29"/>
      <c r="E640" s="30"/>
      <c r="F640" s="29"/>
      <c r="G640" s="29"/>
      <c r="H640" s="30"/>
      <c r="I640" s="31"/>
      <c r="J640" s="29"/>
      <c r="K640" s="27"/>
    </row>
    <row r="641" spans="1:12" ht="25.5" customHeight="1" x14ac:dyDescent="0.25">
      <c r="A641" s="4" t="str">
        <f>"01"</f>
        <v>01</v>
      </c>
      <c r="B641" s="1" t="s">
        <v>11</v>
      </c>
      <c r="C641" s="2" t="str">
        <f>"03"</f>
        <v>03</v>
      </c>
      <c r="D641" s="1" t="s">
        <v>15</v>
      </c>
      <c r="E641" s="2" t="s">
        <v>101</v>
      </c>
      <c r="F641" s="1" t="s">
        <v>102</v>
      </c>
      <c r="G641" s="1" t="s">
        <v>175</v>
      </c>
      <c r="H641" s="5">
        <v>2554</v>
      </c>
      <c r="I641" s="5">
        <v>2017</v>
      </c>
      <c r="J641" s="3">
        <v>43080</v>
      </c>
      <c r="K641" s="1" t="s">
        <v>591</v>
      </c>
      <c r="L641" s="6">
        <v>844307.91</v>
      </c>
    </row>
    <row r="642" spans="1:12" s="26" customFormat="1" ht="15" x14ac:dyDescent="0.25">
      <c r="A642" s="28"/>
      <c r="B642" s="29"/>
      <c r="C642" s="30"/>
      <c r="D642" s="29"/>
      <c r="E642" s="30"/>
      <c r="F642" s="29"/>
      <c r="G642" s="29"/>
      <c r="H642" s="30"/>
      <c r="I642" s="31"/>
      <c r="K642" s="33" t="s">
        <v>175</v>
      </c>
      <c r="L642" s="34">
        <v>844307.91</v>
      </c>
    </row>
    <row r="643" spans="1:12" s="26" customFormat="1" ht="12.75" x14ac:dyDescent="0.25">
      <c r="A643" s="28"/>
      <c r="B643" s="29"/>
      <c r="C643" s="30"/>
      <c r="D643" s="29"/>
      <c r="E643" s="30"/>
      <c r="F643" s="29"/>
      <c r="G643" s="29"/>
      <c r="H643" s="30"/>
      <c r="I643" s="31"/>
      <c r="J643" s="29"/>
      <c r="K643" s="27"/>
    </row>
    <row r="644" spans="1:12" ht="25.5" customHeight="1" x14ac:dyDescent="0.25">
      <c r="A644" s="4" t="str">
        <f t="shared" ref="A644" si="88">"01"</f>
        <v>01</v>
      </c>
      <c r="B644" s="1" t="s">
        <v>11</v>
      </c>
      <c r="C644" s="2" t="str">
        <f t="shared" ref="C644" si="89">"03"</f>
        <v>03</v>
      </c>
      <c r="D644" s="1" t="s">
        <v>15</v>
      </c>
      <c r="E644" s="2" t="s">
        <v>30</v>
      </c>
      <c r="F644" s="1" t="s">
        <v>31</v>
      </c>
      <c r="G644" s="1" t="s">
        <v>164</v>
      </c>
      <c r="H644" s="5">
        <v>1949</v>
      </c>
      <c r="I644" s="5">
        <v>2017</v>
      </c>
      <c r="J644" s="3">
        <v>43017</v>
      </c>
      <c r="K644" s="1" t="s">
        <v>281</v>
      </c>
      <c r="L644" s="6">
        <v>186.66</v>
      </c>
    </row>
    <row r="645" spans="1:12" s="26" customFormat="1" ht="15" x14ac:dyDescent="0.25">
      <c r="A645" s="28"/>
      <c r="B645" s="29"/>
      <c r="C645" s="30"/>
      <c r="D645" s="29"/>
      <c r="E645" s="30"/>
      <c r="F645" s="29"/>
      <c r="G645" s="29"/>
      <c r="H645" s="30"/>
      <c r="I645" s="31"/>
      <c r="K645" s="33" t="s">
        <v>164</v>
      </c>
      <c r="L645" s="34">
        <v>186.66</v>
      </c>
    </row>
    <row r="646" spans="1:12" s="26" customFormat="1" ht="12.75" x14ac:dyDescent="0.25">
      <c r="A646" s="28"/>
      <c r="B646" s="29"/>
      <c r="C646" s="30"/>
      <c r="D646" s="29"/>
      <c r="E646" s="30"/>
      <c r="F646" s="29"/>
      <c r="G646" s="29"/>
      <c r="H646" s="30"/>
      <c r="I646" s="31"/>
      <c r="J646" s="29"/>
      <c r="K646" s="27"/>
    </row>
    <row r="647" spans="1:12" ht="25.5" customHeight="1" x14ac:dyDescent="0.25">
      <c r="A647" s="4" t="str">
        <f>"01"</f>
        <v>01</v>
      </c>
      <c r="B647" s="1" t="s">
        <v>11</v>
      </c>
      <c r="C647" s="2" t="str">
        <f>"10"</f>
        <v>10</v>
      </c>
      <c r="D647" s="1" t="s">
        <v>34</v>
      </c>
      <c r="E647" s="2" t="s">
        <v>93</v>
      </c>
      <c r="F647" s="1" t="s">
        <v>94</v>
      </c>
      <c r="G647" s="1" t="s">
        <v>230</v>
      </c>
      <c r="H647" s="5">
        <v>2207</v>
      </c>
      <c r="I647" s="5">
        <v>2017</v>
      </c>
      <c r="J647" s="3">
        <v>43046</v>
      </c>
      <c r="K647" s="1" t="s">
        <v>428</v>
      </c>
      <c r="L647" s="6">
        <v>12400</v>
      </c>
    </row>
    <row r="648" spans="1:12" ht="25.5" customHeight="1" x14ac:dyDescent="0.25">
      <c r="A648" s="4" t="str">
        <f>"01"</f>
        <v>01</v>
      </c>
      <c r="B648" s="1" t="s">
        <v>11</v>
      </c>
      <c r="C648" s="2" t="str">
        <f>"03"</f>
        <v>03</v>
      </c>
      <c r="D648" s="1" t="s">
        <v>15</v>
      </c>
      <c r="E648" s="2" t="s">
        <v>77</v>
      </c>
      <c r="F648" s="1" t="s">
        <v>78</v>
      </c>
      <c r="G648" s="1" t="s">
        <v>230</v>
      </c>
      <c r="H648" s="5">
        <v>2437</v>
      </c>
      <c r="I648" s="5">
        <v>2017</v>
      </c>
      <c r="J648" s="3">
        <v>43075</v>
      </c>
      <c r="K648" s="1" t="s">
        <v>555</v>
      </c>
      <c r="L648" s="6">
        <v>116</v>
      </c>
    </row>
    <row r="649" spans="1:12" s="26" customFormat="1" ht="15" x14ac:dyDescent="0.25">
      <c r="A649" s="28"/>
      <c r="B649" s="29"/>
      <c r="C649" s="30"/>
      <c r="D649" s="29"/>
      <c r="E649" s="30"/>
      <c r="F649" s="29"/>
      <c r="G649" s="29"/>
      <c r="H649" s="30"/>
      <c r="I649" s="31"/>
      <c r="K649" s="33" t="s">
        <v>230</v>
      </c>
      <c r="L649" s="34">
        <v>12516</v>
      </c>
    </row>
    <row r="650" spans="1:12" s="26" customFormat="1" ht="12.75" x14ac:dyDescent="0.25">
      <c r="A650" s="28"/>
      <c r="B650" s="29"/>
      <c r="C650" s="30"/>
      <c r="D650" s="29"/>
      <c r="E650" s="30"/>
      <c r="F650" s="29"/>
      <c r="G650" s="29"/>
      <c r="H650" s="30"/>
      <c r="I650" s="31"/>
      <c r="J650" s="29"/>
      <c r="K650" s="27"/>
    </row>
    <row r="651" spans="1:12" ht="25.5" customHeight="1" x14ac:dyDescent="0.25">
      <c r="A651" s="4" t="str">
        <f>"01"</f>
        <v>01</v>
      </c>
      <c r="B651" s="1" t="s">
        <v>11</v>
      </c>
      <c r="C651" s="2" t="str">
        <f>"01"</f>
        <v>01</v>
      </c>
      <c r="D651" s="1" t="s">
        <v>24</v>
      </c>
      <c r="E651" s="2" t="s">
        <v>49</v>
      </c>
      <c r="F651" s="1" t="s">
        <v>640</v>
      </c>
      <c r="G651" s="1" t="s">
        <v>476</v>
      </c>
      <c r="H651" s="5">
        <v>2267</v>
      </c>
      <c r="I651" s="5">
        <v>2017</v>
      </c>
      <c r="J651" s="3">
        <v>43059</v>
      </c>
      <c r="K651" s="1" t="s">
        <v>475</v>
      </c>
      <c r="L651" s="6">
        <v>381</v>
      </c>
    </row>
    <row r="652" spans="1:12" s="26" customFormat="1" ht="15" x14ac:dyDescent="0.25">
      <c r="A652" s="28"/>
      <c r="B652" s="29"/>
      <c r="C652" s="30"/>
      <c r="D652" s="29"/>
      <c r="E652" s="30"/>
      <c r="F652" s="29"/>
      <c r="G652" s="29"/>
      <c r="H652" s="30"/>
      <c r="I652" s="31"/>
      <c r="K652" s="33" t="s">
        <v>476</v>
      </c>
      <c r="L652" s="34">
        <v>381</v>
      </c>
    </row>
    <row r="653" spans="1:12" s="26" customFormat="1" ht="12.75" x14ac:dyDescent="0.25">
      <c r="A653" s="28"/>
      <c r="B653" s="29"/>
      <c r="C653" s="30"/>
      <c r="D653" s="29"/>
      <c r="E653" s="30"/>
      <c r="F653" s="29"/>
      <c r="G653" s="29"/>
      <c r="H653" s="30"/>
      <c r="I653" s="31"/>
      <c r="J653" s="29"/>
      <c r="K653" s="27"/>
    </row>
    <row r="654" spans="1:12" ht="25.5" customHeight="1" x14ac:dyDescent="0.25">
      <c r="A654" s="4" t="str">
        <f t="shared" ref="A654:A656" si="90">"01"</f>
        <v>01</v>
      </c>
      <c r="B654" s="1" t="s">
        <v>11</v>
      </c>
      <c r="C654" s="2" t="str">
        <f t="shared" ref="C654:C656" si="91">"01"</f>
        <v>01</v>
      </c>
      <c r="D654" s="1" t="s">
        <v>24</v>
      </c>
      <c r="E654" s="2" t="s">
        <v>52</v>
      </c>
      <c r="F654" s="1" t="s">
        <v>53</v>
      </c>
      <c r="G654" s="20" t="s">
        <v>103</v>
      </c>
      <c r="H654" s="21">
        <v>2056</v>
      </c>
      <c r="I654" s="21">
        <v>2017</v>
      </c>
      <c r="J654" s="22">
        <v>43032</v>
      </c>
      <c r="K654" s="20" t="s">
        <v>359</v>
      </c>
      <c r="L654" s="6">
        <v>3815</v>
      </c>
    </row>
    <row r="655" spans="1:12" ht="25.5" customHeight="1" x14ac:dyDescent="0.25">
      <c r="A655" s="4" t="str">
        <f t="shared" si="90"/>
        <v>01</v>
      </c>
      <c r="B655" s="1" t="s">
        <v>11</v>
      </c>
      <c r="C655" s="2" t="str">
        <f t="shared" si="91"/>
        <v>01</v>
      </c>
      <c r="D655" s="1" t="s">
        <v>24</v>
      </c>
      <c r="E655" s="2" t="s">
        <v>52</v>
      </c>
      <c r="F655" s="1" t="s">
        <v>53</v>
      </c>
      <c r="G655" s="20" t="s">
        <v>103</v>
      </c>
      <c r="H655" s="21">
        <v>2293</v>
      </c>
      <c r="I655" s="21">
        <v>2017</v>
      </c>
      <c r="J655" s="22">
        <v>43061</v>
      </c>
      <c r="K655" s="20" t="s">
        <v>499</v>
      </c>
      <c r="L655" s="23">
        <v>3815</v>
      </c>
    </row>
    <row r="656" spans="1:12" ht="25.5" customHeight="1" x14ac:dyDescent="0.25">
      <c r="A656" s="4" t="str">
        <f t="shared" si="90"/>
        <v>01</v>
      </c>
      <c r="B656" s="1" t="s">
        <v>11</v>
      </c>
      <c r="C656" s="2" t="str">
        <f t="shared" si="91"/>
        <v>01</v>
      </c>
      <c r="D656" s="1" t="s">
        <v>24</v>
      </c>
      <c r="E656" s="2" t="s">
        <v>52</v>
      </c>
      <c r="F656" s="1" t="s">
        <v>53</v>
      </c>
      <c r="G656" s="20" t="s">
        <v>103</v>
      </c>
      <c r="H656" s="21">
        <v>2482</v>
      </c>
      <c r="I656" s="21">
        <v>2017</v>
      </c>
      <c r="J656" s="22">
        <v>43075</v>
      </c>
      <c r="K656" s="20" t="s">
        <v>570</v>
      </c>
      <c r="L656" s="23">
        <v>3815</v>
      </c>
    </row>
    <row r="657" spans="1:15" s="26" customFormat="1" ht="15" x14ac:dyDescent="0.25">
      <c r="A657" s="28"/>
      <c r="B657" s="29"/>
      <c r="C657" s="30"/>
      <c r="D657" s="29"/>
      <c r="E657" s="30"/>
      <c r="F657" s="29"/>
      <c r="G657" s="29"/>
      <c r="H657" s="30"/>
      <c r="I657" s="31"/>
      <c r="K657" s="33" t="s">
        <v>103</v>
      </c>
      <c r="L657" s="34">
        <v>11445</v>
      </c>
    </row>
    <row r="658" spans="1:15" s="26" customFormat="1" ht="12.75" x14ac:dyDescent="0.25">
      <c r="A658" s="28"/>
      <c r="B658" s="29"/>
      <c r="C658" s="30"/>
      <c r="D658" s="29"/>
      <c r="E658" s="30"/>
      <c r="F658" s="29"/>
      <c r="G658" s="29"/>
      <c r="H658" s="30"/>
      <c r="I658" s="31"/>
      <c r="J658" s="29"/>
      <c r="K658" s="27"/>
    </row>
    <row r="659" spans="1:15" ht="25.5" customHeight="1" x14ac:dyDescent="0.25">
      <c r="A659" s="4" t="str">
        <f>"01"</f>
        <v>01</v>
      </c>
      <c r="B659" s="1" t="s">
        <v>11</v>
      </c>
      <c r="C659" s="2" t="str">
        <f>"01"</f>
        <v>01</v>
      </c>
      <c r="D659" s="1" t="s">
        <v>24</v>
      </c>
      <c r="E659" s="2" t="s">
        <v>38</v>
      </c>
      <c r="F659" s="1" t="s">
        <v>39</v>
      </c>
      <c r="G659" s="1" t="s">
        <v>243</v>
      </c>
      <c r="H659" s="5">
        <v>2578</v>
      </c>
      <c r="I659" s="5">
        <v>2017</v>
      </c>
      <c r="J659" s="3">
        <v>43081</v>
      </c>
      <c r="K659" s="1" t="s">
        <v>611</v>
      </c>
      <c r="L659" s="6">
        <v>1440</v>
      </c>
    </row>
    <row r="660" spans="1:15" s="26" customFormat="1" ht="15" x14ac:dyDescent="0.25">
      <c r="A660" s="28"/>
      <c r="B660" s="29"/>
      <c r="C660" s="30"/>
      <c r="D660" s="29"/>
      <c r="E660" s="30"/>
      <c r="F660" s="29"/>
      <c r="G660" s="29"/>
      <c r="H660" s="30"/>
      <c r="I660" s="31"/>
      <c r="K660" s="33" t="s">
        <v>243</v>
      </c>
      <c r="L660" s="34">
        <v>1440</v>
      </c>
    </row>
    <row r="661" spans="1:15" s="26" customFormat="1" ht="12.75" x14ac:dyDescent="0.25">
      <c r="A661" s="28"/>
      <c r="B661" s="29"/>
      <c r="C661" s="30"/>
      <c r="D661" s="29"/>
      <c r="E661" s="30"/>
      <c r="F661" s="29"/>
      <c r="G661" s="29"/>
      <c r="H661" s="30"/>
      <c r="I661" s="31"/>
      <c r="J661" s="29"/>
      <c r="K661" s="27"/>
    </row>
    <row r="662" spans="1:15" ht="25.5" customHeight="1" x14ac:dyDescent="0.25">
      <c r="A662" s="4" t="str">
        <f>"01"</f>
        <v>01</v>
      </c>
      <c r="B662" s="1" t="s">
        <v>11</v>
      </c>
      <c r="C662" s="2" t="str">
        <f>"06"</f>
        <v>06</v>
      </c>
      <c r="D662" s="1" t="s">
        <v>12</v>
      </c>
      <c r="E662" s="2" t="s">
        <v>13</v>
      </c>
      <c r="F662" s="1" t="s">
        <v>14</v>
      </c>
      <c r="G662" s="1" t="s">
        <v>542</v>
      </c>
      <c r="H662" s="5">
        <v>2418</v>
      </c>
      <c r="I662" s="5">
        <v>2017</v>
      </c>
      <c r="J662" s="3">
        <v>43068</v>
      </c>
      <c r="K662" s="1" t="s">
        <v>541</v>
      </c>
      <c r="L662" s="6">
        <v>1140.7</v>
      </c>
    </row>
    <row r="663" spans="1:15" s="26" customFormat="1" ht="15" x14ac:dyDescent="0.25">
      <c r="A663" s="28"/>
      <c r="B663" s="29"/>
      <c r="C663" s="30"/>
      <c r="D663" s="29"/>
      <c r="E663" s="30"/>
      <c r="F663" s="29"/>
      <c r="G663" s="29"/>
      <c r="H663" s="30"/>
      <c r="I663" s="31"/>
      <c r="K663" s="33" t="s">
        <v>542</v>
      </c>
      <c r="L663" s="34">
        <v>1140.7</v>
      </c>
    </row>
    <row r="664" spans="1:15" s="26" customFormat="1" ht="12.75" x14ac:dyDescent="0.25">
      <c r="A664" s="28"/>
      <c r="B664" s="29"/>
      <c r="C664" s="30"/>
      <c r="D664" s="29"/>
      <c r="E664" s="30"/>
      <c r="F664" s="29"/>
      <c r="G664" s="29"/>
      <c r="H664" s="30"/>
      <c r="I664" s="31"/>
      <c r="J664" s="29"/>
      <c r="K664" s="27"/>
    </row>
    <row r="665" spans="1:15" ht="25.5" customHeight="1" x14ac:dyDescent="0.25">
      <c r="A665" s="4" t="str">
        <f t="shared" ref="A665:A668" si="92">"01"</f>
        <v>01</v>
      </c>
      <c r="B665" s="1" t="s">
        <v>11</v>
      </c>
      <c r="C665" s="2" t="str">
        <f t="shared" ref="C665:C668" si="93">"03"</f>
        <v>03</v>
      </c>
      <c r="D665" s="1" t="s">
        <v>15</v>
      </c>
      <c r="E665" s="2" t="s">
        <v>44</v>
      </c>
      <c r="F665" s="1" t="s">
        <v>45</v>
      </c>
      <c r="G665" s="1" t="s">
        <v>173</v>
      </c>
      <c r="H665" s="5">
        <v>1951</v>
      </c>
      <c r="I665" s="5">
        <v>2017</v>
      </c>
      <c r="J665" s="3">
        <v>43017</v>
      </c>
      <c r="K665" s="1" t="s">
        <v>282</v>
      </c>
      <c r="L665" s="6">
        <v>152</v>
      </c>
    </row>
    <row r="666" spans="1:15" ht="25.5" customHeight="1" x14ac:dyDescent="0.25">
      <c r="A666" s="4" t="str">
        <f t="shared" si="92"/>
        <v>01</v>
      </c>
      <c r="B666" s="1" t="s">
        <v>11</v>
      </c>
      <c r="C666" s="2" t="str">
        <f t="shared" si="93"/>
        <v>03</v>
      </c>
      <c r="D666" s="1" t="s">
        <v>15</v>
      </c>
      <c r="E666" s="2" t="s">
        <v>44</v>
      </c>
      <c r="F666" s="1" t="s">
        <v>45</v>
      </c>
      <c r="G666" s="1" t="s">
        <v>173</v>
      </c>
      <c r="H666" s="5">
        <v>1952</v>
      </c>
      <c r="I666" s="5">
        <v>2017</v>
      </c>
      <c r="J666" s="3">
        <v>43017</v>
      </c>
      <c r="K666" s="1" t="s">
        <v>283</v>
      </c>
      <c r="L666" s="6">
        <v>3</v>
      </c>
    </row>
    <row r="667" spans="1:15" ht="25.5" customHeight="1" x14ac:dyDescent="0.25">
      <c r="A667" s="4" t="str">
        <f t="shared" si="92"/>
        <v>01</v>
      </c>
      <c r="B667" s="1" t="s">
        <v>11</v>
      </c>
      <c r="C667" s="2" t="str">
        <f t="shared" si="93"/>
        <v>03</v>
      </c>
      <c r="D667" s="1" t="s">
        <v>15</v>
      </c>
      <c r="E667" s="2" t="s">
        <v>44</v>
      </c>
      <c r="F667" s="1" t="s">
        <v>45</v>
      </c>
      <c r="G667" s="1" t="s">
        <v>173</v>
      </c>
      <c r="H667" s="5">
        <v>1953</v>
      </c>
      <c r="I667" s="5">
        <v>2017</v>
      </c>
      <c r="J667" s="3">
        <v>43017</v>
      </c>
      <c r="K667" s="1" t="s">
        <v>284</v>
      </c>
      <c r="L667" s="6">
        <v>2173.1999999999998</v>
      </c>
    </row>
    <row r="668" spans="1:15" ht="25.5" customHeight="1" x14ac:dyDescent="0.25">
      <c r="A668" s="4" t="str">
        <f t="shared" si="92"/>
        <v>01</v>
      </c>
      <c r="B668" s="1" t="s">
        <v>11</v>
      </c>
      <c r="C668" s="2" t="str">
        <f t="shared" si="93"/>
        <v>03</v>
      </c>
      <c r="D668" s="1" t="s">
        <v>15</v>
      </c>
      <c r="E668" s="2" t="s">
        <v>75</v>
      </c>
      <c r="F668" s="1" t="s">
        <v>76</v>
      </c>
      <c r="G668" s="1" t="s">
        <v>173</v>
      </c>
      <c r="H668" s="5">
        <v>1954</v>
      </c>
      <c r="I668" s="5">
        <v>2017</v>
      </c>
      <c r="J668" s="3">
        <v>43017</v>
      </c>
      <c r="K668" s="1" t="s">
        <v>285</v>
      </c>
      <c r="L668" s="6">
        <v>646.6</v>
      </c>
    </row>
    <row r="669" spans="1:15" s="26" customFormat="1" ht="15" x14ac:dyDescent="0.25">
      <c r="A669" s="28"/>
      <c r="B669" s="29"/>
      <c r="C669" s="30"/>
      <c r="D669" s="29"/>
      <c r="E669" s="30"/>
      <c r="F669" s="29"/>
      <c r="G669" s="29"/>
      <c r="H669" s="30"/>
      <c r="I669" s="31"/>
      <c r="K669" s="33" t="s">
        <v>173</v>
      </c>
      <c r="L669" s="34">
        <v>2974.7999999999997</v>
      </c>
    </row>
    <row r="670" spans="1:15" s="26" customFormat="1" ht="12.75" x14ac:dyDescent="0.25">
      <c r="A670" s="28"/>
      <c r="B670" s="29"/>
      <c r="C670" s="30"/>
      <c r="D670" s="29"/>
      <c r="E670" s="30"/>
      <c r="F670" s="29"/>
      <c r="G670" s="29"/>
      <c r="H670" s="30"/>
      <c r="I670" s="31"/>
      <c r="J670" s="29"/>
      <c r="K670" s="27"/>
    </row>
    <row r="671" spans="1:15" ht="25.5" customHeight="1" x14ac:dyDescent="0.25">
      <c r="A671" s="4" t="str">
        <f>"01"</f>
        <v>01</v>
      </c>
      <c r="B671" s="1" t="s">
        <v>11</v>
      </c>
      <c r="C671" s="2" t="str">
        <f>"03"</f>
        <v>03</v>
      </c>
      <c r="D671" s="1" t="s">
        <v>15</v>
      </c>
      <c r="E671" s="2" t="s">
        <v>28</v>
      </c>
      <c r="F671" s="1" t="s">
        <v>29</v>
      </c>
      <c r="G671" s="1" t="s">
        <v>163</v>
      </c>
      <c r="H671" s="5">
        <v>2583</v>
      </c>
      <c r="I671" s="5">
        <v>2017</v>
      </c>
      <c r="J671" s="3">
        <v>43081</v>
      </c>
      <c r="K671" s="1" t="s">
        <v>614</v>
      </c>
      <c r="L671" s="6">
        <v>1097.4000000000001</v>
      </c>
      <c r="O671" s="32"/>
    </row>
    <row r="672" spans="1:15" ht="25.5" customHeight="1" x14ac:dyDescent="0.25">
      <c r="A672" s="4" t="str">
        <f>"01"</f>
        <v>01</v>
      </c>
      <c r="B672" s="1" t="s">
        <v>11</v>
      </c>
      <c r="C672" s="2" t="str">
        <f>"03"</f>
        <v>03</v>
      </c>
      <c r="D672" s="1" t="s">
        <v>15</v>
      </c>
      <c r="E672" s="2" t="s">
        <v>28</v>
      </c>
      <c r="F672" s="1" t="s">
        <v>29</v>
      </c>
      <c r="G672" s="1" t="s">
        <v>163</v>
      </c>
      <c r="H672" s="5">
        <v>2589</v>
      </c>
      <c r="I672" s="5">
        <v>2017</v>
      </c>
      <c r="J672" s="3">
        <v>43081</v>
      </c>
      <c r="K672" s="1" t="s">
        <v>617</v>
      </c>
      <c r="L672" s="6">
        <v>14746.58</v>
      </c>
      <c r="O672" s="32"/>
    </row>
    <row r="673" spans="1:15" s="26" customFormat="1" ht="15" x14ac:dyDescent="0.25">
      <c r="A673" s="28"/>
      <c r="B673" s="29"/>
      <c r="C673" s="30"/>
      <c r="D673" s="29"/>
      <c r="E673" s="30"/>
      <c r="F673" s="29"/>
      <c r="G673" s="29"/>
      <c r="H673" s="30"/>
      <c r="I673" s="31"/>
      <c r="K673" s="33" t="s">
        <v>163</v>
      </c>
      <c r="L673" s="34">
        <v>15843.98</v>
      </c>
    </row>
    <row r="674" spans="1:15" s="26" customFormat="1" ht="12.75" x14ac:dyDescent="0.25">
      <c r="A674" s="28"/>
      <c r="B674" s="29"/>
      <c r="C674" s="30"/>
      <c r="D674" s="29"/>
      <c r="E674" s="30"/>
      <c r="F674" s="29"/>
      <c r="G674" s="29"/>
      <c r="H674" s="30"/>
      <c r="I674" s="31"/>
      <c r="J674" s="29"/>
      <c r="K674" s="27"/>
    </row>
    <row r="675" spans="1:15" ht="25.5" customHeight="1" x14ac:dyDescent="0.25">
      <c r="A675" s="4" t="str">
        <f t="shared" ref="A675:A677" si="94">"01"</f>
        <v>01</v>
      </c>
      <c r="B675" s="1" t="s">
        <v>11</v>
      </c>
      <c r="C675" s="2" t="str">
        <f t="shared" ref="C675:C677" si="95">"01"</f>
        <v>01</v>
      </c>
      <c r="D675" s="1" t="s">
        <v>24</v>
      </c>
      <c r="E675" s="2" t="s">
        <v>52</v>
      </c>
      <c r="F675" s="1" t="s">
        <v>53</v>
      </c>
      <c r="G675" s="20" t="s">
        <v>104</v>
      </c>
      <c r="H675" s="21">
        <v>2058</v>
      </c>
      <c r="I675" s="21">
        <v>2017</v>
      </c>
      <c r="J675" s="22">
        <v>43032</v>
      </c>
      <c r="K675" s="20" t="s">
        <v>359</v>
      </c>
      <c r="L675" s="6">
        <v>4425.6400000000003</v>
      </c>
      <c r="O675" s="32"/>
    </row>
    <row r="676" spans="1:15" ht="25.5" customHeight="1" x14ac:dyDescent="0.25">
      <c r="A676" s="4" t="str">
        <f t="shared" si="94"/>
        <v>01</v>
      </c>
      <c r="B676" s="1" t="s">
        <v>11</v>
      </c>
      <c r="C676" s="2" t="str">
        <f t="shared" si="95"/>
        <v>01</v>
      </c>
      <c r="D676" s="1" t="s">
        <v>24</v>
      </c>
      <c r="E676" s="2" t="s">
        <v>52</v>
      </c>
      <c r="F676" s="1" t="s">
        <v>53</v>
      </c>
      <c r="G676" s="20" t="s">
        <v>104</v>
      </c>
      <c r="H676" s="21">
        <v>2295</v>
      </c>
      <c r="I676" s="21">
        <v>2017</v>
      </c>
      <c r="J676" s="22">
        <v>43061</v>
      </c>
      <c r="K676" s="20" t="s">
        <v>499</v>
      </c>
      <c r="L676" s="23">
        <v>4425.6400000000003</v>
      </c>
      <c r="O676" s="32"/>
    </row>
    <row r="677" spans="1:15" ht="25.5" customHeight="1" x14ac:dyDescent="0.25">
      <c r="A677" s="4" t="str">
        <f t="shared" si="94"/>
        <v>01</v>
      </c>
      <c r="B677" s="1" t="s">
        <v>11</v>
      </c>
      <c r="C677" s="2" t="str">
        <f t="shared" si="95"/>
        <v>01</v>
      </c>
      <c r="D677" s="1" t="s">
        <v>24</v>
      </c>
      <c r="E677" s="2" t="s">
        <v>52</v>
      </c>
      <c r="F677" s="1" t="s">
        <v>53</v>
      </c>
      <c r="G677" s="20" t="s">
        <v>104</v>
      </c>
      <c r="H677" s="21">
        <v>2484</v>
      </c>
      <c r="I677" s="21">
        <v>2017</v>
      </c>
      <c r="J677" s="22">
        <v>43075</v>
      </c>
      <c r="K677" s="20" t="s">
        <v>570</v>
      </c>
      <c r="L677" s="23">
        <v>4425.6400000000003</v>
      </c>
      <c r="O677" s="32"/>
    </row>
    <row r="678" spans="1:15" s="26" customFormat="1" ht="15" x14ac:dyDescent="0.25">
      <c r="A678" s="28"/>
      <c r="B678" s="29"/>
      <c r="C678" s="30"/>
      <c r="D678" s="29"/>
      <c r="E678" s="30"/>
      <c r="F678" s="29"/>
      <c r="G678" s="29"/>
      <c r="H678" s="30"/>
      <c r="I678" s="31"/>
      <c r="K678" s="33" t="s">
        <v>104</v>
      </c>
      <c r="L678" s="34">
        <v>13276.920000000002</v>
      </c>
    </row>
    <row r="679" spans="1:15" s="26" customFormat="1" ht="12.75" x14ac:dyDescent="0.25">
      <c r="A679" s="28"/>
      <c r="B679" s="29"/>
      <c r="C679" s="30"/>
      <c r="D679" s="29"/>
      <c r="E679" s="30"/>
      <c r="F679" s="29"/>
      <c r="G679" s="29"/>
      <c r="H679" s="30"/>
      <c r="I679" s="31"/>
      <c r="J679" s="29"/>
      <c r="K679" s="27"/>
    </row>
    <row r="680" spans="1:15" ht="25.5" customHeight="1" x14ac:dyDescent="0.25">
      <c r="A680" s="4" t="str">
        <f>"01"</f>
        <v>01</v>
      </c>
      <c r="B680" s="1" t="s">
        <v>11</v>
      </c>
      <c r="C680" s="2" t="str">
        <f>"01"</f>
        <v>01</v>
      </c>
      <c r="D680" s="1" t="s">
        <v>24</v>
      </c>
      <c r="E680" s="2" t="s">
        <v>57</v>
      </c>
      <c r="F680" s="1" t="s">
        <v>58</v>
      </c>
      <c r="G680" s="1" t="s">
        <v>436</v>
      </c>
      <c r="H680" s="5">
        <v>2219</v>
      </c>
      <c r="I680" s="5">
        <v>2017</v>
      </c>
      <c r="J680" s="3">
        <v>43046</v>
      </c>
      <c r="K680" s="1" t="s">
        <v>435</v>
      </c>
      <c r="L680" s="6">
        <v>25000</v>
      </c>
    </row>
    <row r="681" spans="1:15" s="26" customFormat="1" ht="15" x14ac:dyDescent="0.25">
      <c r="A681" s="28"/>
      <c r="B681" s="29"/>
      <c r="C681" s="30"/>
      <c r="D681" s="29"/>
      <c r="E681" s="30"/>
      <c r="F681" s="29"/>
      <c r="G681" s="29"/>
      <c r="H681" s="30"/>
      <c r="I681" s="31"/>
      <c r="K681" s="33" t="s">
        <v>436</v>
      </c>
      <c r="L681" s="34">
        <v>25000</v>
      </c>
    </row>
    <row r="682" spans="1:15" s="26" customFormat="1" ht="12.75" x14ac:dyDescent="0.25">
      <c r="A682" s="28"/>
      <c r="B682" s="29"/>
      <c r="C682" s="30"/>
      <c r="D682" s="29"/>
      <c r="E682" s="30"/>
      <c r="F682" s="29"/>
      <c r="G682" s="29"/>
      <c r="H682" s="30"/>
      <c r="I682" s="31"/>
      <c r="J682" s="29"/>
      <c r="K682" s="27"/>
    </row>
    <row r="683" spans="1:15" ht="25.5" customHeight="1" x14ac:dyDescent="0.25">
      <c r="A683" s="4" t="str">
        <f>"01"</f>
        <v>01</v>
      </c>
      <c r="B683" s="1" t="s">
        <v>11</v>
      </c>
      <c r="C683" s="2" t="str">
        <f>"01"</f>
        <v>01</v>
      </c>
      <c r="D683" s="1" t="s">
        <v>24</v>
      </c>
      <c r="E683" s="2" t="s">
        <v>52</v>
      </c>
      <c r="F683" s="1" t="s">
        <v>53</v>
      </c>
      <c r="G683" s="1" t="s">
        <v>107</v>
      </c>
      <c r="H683" s="5">
        <v>2092</v>
      </c>
      <c r="I683" s="5">
        <v>2017</v>
      </c>
      <c r="J683" s="3">
        <v>43032</v>
      </c>
      <c r="K683" s="1" t="s">
        <v>369</v>
      </c>
      <c r="L683" s="6">
        <v>5248.37</v>
      </c>
    </row>
    <row r="684" spans="1:15" ht="25.5" customHeight="1" x14ac:dyDescent="0.25">
      <c r="A684" s="4" t="str">
        <f>"01"</f>
        <v>01</v>
      </c>
      <c r="B684" s="1" t="s">
        <v>11</v>
      </c>
      <c r="C684" s="2" t="str">
        <f>"01"</f>
        <v>01</v>
      </c>
      <c r="D684" s="1" t="s">
        <v>24</v>
      </c>
      <c r="E684" s="2" t="s">
        <v>52</v>
      </c>
      <c r="F684" s="1" t="s">
        <v>53</v>
      </c>
      <c r="G684" s="1" t="s">
        <v>107</v>
      </c>
      <c r="H684" s="5">
        <v>2450</v>
      </c>
      <c r="I684" s="5">
        <v>2017</v>
      </c>
      <c r="J684" s="3">
        <v>43075</v>
      </c>
      <c r="K684" s="1" t="s">
        <v>562</v>
      </c>
      <c r="L684" s="6">
        <v>5248.37</v>
      </c>
    </row>
    <row r="685" spans="1:15" s="26" customFormat="1" ht="15" x14ac:dyDescent="0.25">
      <c r="A685" s="28"/>
      <c r="B685" s="29"/>
      <c r="C685" s="30"/>
      <c r="D685" s="29"/>
      <c r="E685" s="30"/>
      <c r="F685" s="29"/>
      <c r="G685" s="29"/>
      <c r="H685" s="30"/>
      <c r="I685" s="31"/>
      <c r="K685" s="33" t="s">
        <v>107</v>
      </c>
      <c r="L685" s="34">
        <v>10496.74</v>
      </c>
    </row>
    <row r="686" spans="1:15" s="26" customFormat="1" ht="12.75" x14ac:dyDescent="0.25">
      <c r="A686" s="28"/>
      <c r="B686" s="29"/>
      <c r="C686" s="30"/>
      <c r="D686" s="29"/>
      <c r="E686" s="30"/>
      <c r="F686" s="29"/>
      <c r="G686" s="29"/>
      <c r="H686" s="30"/>
      <c r="I686" s="31"/>
      <c r="J686" s="29"/>
      <c r="K686" s="27"/>
    </row>
    <row r="687" spans="1:15" ht="25.5" customHeight="1" x14ac:dyDescent="0.25">
      <c r="A687" s="4" t="str">
        <f t="shared" ref="A687:A688" si="96">"01"</f>
        <v>01</v>
      </c>
      <c r="B687" s="1" t="s">
        <v>11</v>
      </c>
      <c r="C687" s="2" t="str">
        <f t="shared" ref="C687:C688" si="97">"01"</f>
        <v>01</v>
      </c>
      <c r="D687" s="1" t="s">
        <v>24</v>
      </c>
      <c r="E687" s="2" t="s">
        <v>38</v>
      </c>
      <c r="F687" s="1" t="s">
        <v>39</v>
      </c>
      <c r="G687" s="1" t="s">
        <v>248</v>
      </c>
      <c r="H687" s="5">
        <v>2037</v>
      </c>
      <c r="I687" s="5">
        <v>2017</v>
      </c>
      <c r="J687" s="3">
        <v>43024</v>
      </c>
      <c r="K687" s="1" t="s">
        <v>349</v>
      </c>
      <c r="L687" s="6">
        <v>680</v>
      </c>
    </row>
    <row r="688" spans="1:15" ht="25.5" customHeight="1" x14ac:dyDescent="0.25">
      <c r="A688" s="4" t="str">
        <f t="shared" si="96"/>
        <v>01</v>
      </c>
      <c r="B688" s="1" t="s">
        <v>11</v>
      </c>
      <c r="C688" s="2" t="str">
        <f t="shared" si="97"/>
        <v>01</v>
      </c>
      <c r="D688" s="1" t="s">
        <v>24</v>
      </c>
      <c r="E688" s="2" t="s">
        <v>38</v>
      </c>
      <c r="F688" s="1" t="s">
        <v>39</v>
      </c>
      <c r="G688" s="1" t="s">
        <v>248</v>
      </c>
      <c r="H688" s="5">
        <v>2278</v>
      </c>
      <c r="I688" s="5">
        <v>2017</v>
      </c>
      <c r="J688" s="3">
        <v>43059</v>
      </c>
      <c r="K688" s="1" t="s">
        <v>491</v>
      </c>
      <c r="L688" s="6">
        <v>460</v>
      </c>
    </row>
    <row r="689" spans="1:12" s="26" customFormat="1" ht="15" x14ac:dyDescent="0.25">
      <c r="A689" s="28"/>
      <c r="B689" s="29"/>
      <c r="C689" s="30"/>
      <c r="D689" s="29"/>
      <c r="E689" s="30"/>
      <c r="F689" s="29"/>
      <c r="G689" s="29"/>
      <c r="H689" s="30"/>
      <c r="I689" s="31"/>
      <c r="K689" s="33" t="s">
        <v>248</v>
      </c>
      <c r="L689" s="34">
        <v>1140</v>
      </c>
    </row>
    <row r="690" spans="1:12" s="26" customFormat="1" ht="12.75" x14ac:dyDescent="0.25">
      <c r="A690" s="28"/>
      <c r="B690" s="29"/>
      <c r="C690" s="30"/>
      <c r="D690" s="29"/>
      <c r="E690" s="30"/>
      <c r="F690" s="29"/>
      <c r="G690" s="29"/>
      <c r="H690" s="30"/>
      <c r="I690" s="31"/>
      <c r="J690" s="29"/>
      <c r="K690" s="27"/>
    </row>
    <row r="691" spans="1:12" ht="25.5" customHeight="1" x14ac:dyDescent="0.25">
      <c r="A691" s="4" t="str">
        <f>"01"</f>
        <v>01</v>
      </c>
      <c r="B691" s="1" t="s">
        <v>11</v>
      </c>
      <c r="C691" s="2" t="str">
        <f>"03"</f>
        <v>03</v>
      </c>
      <c r="D691" s="1" t="s">
        <v>15</v>
      </c>
      <c r="E691" s="2" t="s">
        <v>77</v>
      </c>
      <c r="F691" s="1" t="s">
        <v>78</v>
      </c>
      <c r="G691" s="1" t="s">
        <v>596</v>
      </c>
      <c r="H691" s="5">
        <v>2562</v>
      </c>
      <c r="I691" s="5">
        <v>2017</v>
      </c>
      <c r="J691" s="3">
        <v>43080</v>
      </c>
      <c r="K691" s="1" t="s">
        <v>595</v>
      </c>
      <c r="L691" s="6">
        <v>265</v>
      </c>
    </row>
    <row r="692" spans="1:12" s="26" customFormat="1" ht="15" x14ac:dyDescent="0.25">
      <c r="A692" s="28"/>
      <c r="B692" s="29"/>
      <c r="C692" s="30"/>
      <c r="D692" s="29"/>
      <c r="E692" s="30"/>
      <c r="F692" s="29"/>
      <c r="G692" s="29"/>
      <c r="H692" s="30"/>
      <c r="I692" s="31"/>
      <c r="K692" s="33" t="s">
        <v>596</v>
      </c>
      <c r="L692" s="34">
        <v>265</v>
      </c>
    </row>
    <row r="693" spans="1:12" s="26" customFormat="1" ht="12.75" x14ac:dyDescent="0.25">
      <c r="A693" s="28"/>
      <c r="B693" s="29"/>
      <c r="C693" s="30"/>
      <c r="D693" s="29"/>
      <c r="E693" s="30"/>
      <c r="F693" s="29"/>
      <c r="G693" s="29"/>
      <c r="H693" s="30"/>
      <c r="I693" s="31"/>
      <c r="J693" s="29"/>
      <c r="K693" s="27"/>
    </row>
    <row r="694" spans="1:12" ht="25.5" customHeight="1" x14ac:dyDescent="0.25">
      <c r="A694" s="4" t="str">
        <f>"01"</f>
        <v>01</v>
      </c>
      <c r="B694" s="1" t="s">
        <v>11</v>
      </c>
      <c r="C694" s="2" t="str">
        <f>"03"</f>
        <v>03</v>
      </c>
      <c r="D694" s="1" t="s">
        <v>15</v>
      </c>
      <c r="E694" s="2" t="s">
        <v>18</v>
      </c>
      <c r="F694" s="1" t="s">
        <v>19</v>
      </c>
      <c r="G694" s="1" t="s">
        <v>154</v>
      </c>
      <c r="H694" s="5">
        <v>2438</v>
      </c>
      <c r="I694" s="5">
        <v>2017</v>
      </c>
      <c r="J694" s="3">
        <v>43075</v>
      </c>
      <c r="K694" s="1" t="s">
        <v>556</v>
      </c>
      <c r="L694" s="6">
        <v>17995</v>
      </c>
    </row>
    <row r="695" spans="1:12" s="26" customFormat="1" ht="15" x14ac:dyDescent="0.25">
      <c r="A695" s="28"/>
      <c r="B695" s="29"/>
      <c r="C695" s="30"/>
      <c r="D695" s="29"/>
      <c r="E695" s="30"/>
      <c r="F695" s="29"/>
      <c r="G695" s="29"/>
      <c r="H695" s="30"/>
      <c r="I695" s="31"/>
      <c r="K695" s="33" t="s">
        <v>154</v>
      </c>
      <c r="L695" s="34">
        <v>17995</v>
      </c>
    </row>
    <row r="696" spans="1:12" s="26" customFormat="1" ht="12.75" x14ac:dyDescent="0.25">
      <c r="A696" s="28"/>
      <c r="B696" s="29"/>
      <c r="C696" s="30"/>
      <c r="D696" s="29"/>
      <c r="E696" s="30"/>
      <c r="F696" s="29"/>
      <c r="G696" s="29"/>
      <c r="H696" s="30"/>
      <c r="I696" s="31"/>
      <c r="J696" s="29"/>
      <c r="K696" s="27"/>
    </row>
    <row r="697" spans="1:12" ht="25.5" customHeight="1" x14ac:dyDescent="0.25">
      <c r="A697" s="4" t="str">
        <f t="shared" ref="A697" si="98">"01"</f>
        <v>01</v>
      </c>
      <c r="B697" s="1" t="s">
        <v>11</v>
      </c>
      <c r="C697" s="2" t="str">
        <f t="shared" ref="C697" si="99">"01"</f>
        <v>01</v>
      </c>
      <c r="D697" s="1" t="s">
        <v>24</v>
      </c>
      <c r="E697" s="2" t="s">
        <v>52</v>
      </c>
      <c r="F697" s="1" t="s">
        <v>53</v>
      </c>
      <c r="G697" s="20" t="s">
        <v>121</v>
      </c>
      <c r="H697" s="21">
        <v>2070</v>
      </c>
      <c r="I697" s="21">
        <v>2017</v>
      </c>
      <c r="J697" s="22">
        <v>43032</v>
      </c>
      <c r="K697" s="20" t="s">
        <v>360</v>
      </c>
      <c r="L697" s="6">
        <v>3963.2799999999997</v>
      </c>
    </row>
    <row r="698" spans="1:12" s="26" customFormat="1" ht="15" x14ac:dyDescent="0.25">
      <c r="A698" s="28"/>
      <c r="B698" s="29"/>
      <c r="C698" s="30"/>
      <c r="D698" s="29"/>
      <c r="E698" s="30"/>
      <c r="F698" s="29"/>
      <c r="G698" s="29"/>
      <c r="H698" s="30"/>
      <c r="I698" s="31"/>
      <c r="K698" s="33" t="s">
        <v>121</v>
      </c>
      <c r="L698" s="34">
        <v>3963.2799999999997</v>
      </c>
    </row>
    <row r="699" spans="1:12" s="26" customFormat="1" ht="12.75" x14ac:dyDescent="0.25">
      <c r="A699" s="28"/>
      <c r="B699" s="29"/>
      <c r="C699" s="30"/>
      <c r="D699" s="29"/>
      <c r="E699" s="30"/>
      <c r="F699" s="29"/>
      <c r="G699" s="29"/>
      <c r="H699" s="30"/>
      <c r="I699" s="31"/>
      <c r="J699" s="29"/>
      <c r="K699" s="27"/>
    </row>
    <row r="700" spans="1:12" ht="25.5" customHeight="1" x14ac:dyDescent="0.25">
      <c r="A700" s="4" t="str">
        <f>"01"</f>
        <v>01</v>
      </c>
      <c r="B700" s="1" t="s">
        <v>11</v>
      </c>
      <c r="C700" s="2" t="str">
        <f>"01"</f>
        <v>01</v>
      </c>
      <c r="D700" s="1" t="s">
        <v>24</v>
      </c>
      <c r="E700" s="2" t="s">
        <v>38</v>
      </c>
      <c r="F700" s="1" t="s">
        <v>39</v>
      </c>
      <c r="G700" s="1" t="s">
        <v>238</v>
      </c>
      <c r="H700" s="5">
        <v>2043</v>
      </c>
      <c r="I700" s="5">
        <v>2017</v>
      </c>
      <c r="J700" s="3">
        <v>43024</v>
      </c>
      <c r="K700" s="1" t="s">
        <v>351</v>
      </c>
      <c r="L700" s="6">
        <v>1160</v>
      </c>
    </row>
    <row r="701" spans="1:12" s="26" customFormat="1" ht="15" x14ac:dyDescent="0.25">
      <c r="A701" s="28"/>
      <c r="B701" s="29"/>
      <c r="C701" s="30"/>
      <c r="D701" s="29"/>
      <c r="E701" s="30"/>
      <c r="F701" s="29"/>
      <c r="G701" s="29"/>
      <c r="H701" s="30"/>
      <c r="I701" s="31"/>
      <c r="K701" s="33" t="s">
        <v>238</v>
      </c>
      <c r="L701" s="34">
        <v>1160</v>
      </c>
    </row>
    <row r="702" spans="1:12" s="26" customFormat="1" ht="12.75" x14ac:dyDescent="0.25">
      <c r="A702" s="28"/>
      <c r="B702" s="29"/>
      <c r="C702" s="30"/>
      <c r="D702" s="29"/>
      <c r="E702" s="30"/>
      <c r="F702" s="29"/>
      <c r="G702" s="29"/>
      <c r="H702" s="30"/>
      <c r="I702" s="31"/>
      <c r="J702" s="29"/>
      <c r="K702" s="27"/>
    </row>
    <row r="703" spans="1:12" ht="25.5" customHeight="1" x14ac:dyDescent="0.25">
      <c r="A703" s="4" t="str">
        <f>"01"</f>
        <v>01</v>
      </c>
      <c r="B703" s="1" t="s">
        <v>11</v>
      </c>
      <c r="C703" s="2" t="str">
        <f>"01"</f>
        <v>01</v>
      </c>
      <c r="D703" s="1" t="s">
        <v>24</v>
      </c>
      <c r="E703" s="2" t="s">
        <v>412</v>
      </c>
      <c r="F703" s="1" t="s">
        <v>413</v>
      </c>
      <c r="G703" s="1" t="s">
        <v>411</v>
      </c>
      <c r="H703" s="5">
        <v>2181</v>
      </c>
      <c r="I703" s="5">
        <v>2017</v>
      </c>
      <c r="J703" s="3">
        <v>43042</v>
      </c>
      <c r="K703" s="1" t="s">
        <v>410</v>
      </c>
      <c r="L703" s="6">
        <v>1562.5</v>
      </c>
    </row>
    <row r="704" spans="1:12" s="26" customFormat="1" ht="15" x14ac:dyDescent="0.25">
      <c r="A704" s="28"/>
      <c r="B704" s="29"/>
      <c r="C704" s="30"/>
      <c r="D704" s="29"/>
      <c r="E704" s="30"/>
      <c r="F704" s="29"/>
      <c r="G704" s="29"/>
      <c r="H704" s="30"/>
      <c r="I704" s="31"/>
      <c r="K704" s="33" t="s">
        <v>411</v>
      </c>
      <c r="L704" s="34">
        <v>1562.5</v>
      </c>
    </row>
    <row r="705" spans="1:12" s="26" customFormat="1" ht="12.75" x14ac:dyDescent="0.25">
      <c r="A705" s="28"/>
      <c r="B705" s="29"/>
      <c r="C705" s="30"/>
      <c r="D705" s="29"/>
      <c r="E705" s="30"/>
      <c r="F705" s="29"/>
      <c r="G705" s="29"/>
      <c r="H705" s="30"/>
      <c r="I705" s="31"/>
      <c r="J705" s="29"/>
      <c r="K705" s="27"/>
    </row>
    <row r="706" spans="1:12" ht="25.5" customHeight="1" x14ac:dyDescent="0.25">
      <c r="A706" s="4" t="str">
        <f>"01"</f>
        <v>01</v>
      </c>
      <c r="B706" s="1" t="s">
        <v>11</v>
      </c>
      <c r="C706" s="2" t="str">
        <f>"01"</f>
        <v>01</v>
      </c>
      <c r="D706" s="1" t="s">
        <v>24</v>
      </c>
      <c r="E706" s="2" t="s">
        <v>412</v>
      </c>
      <c r="F706" s="1" t="s">
        <v>413</v>
      </c>
      <c r="G706" s="1" t="s">
        <v>221</v>
      </c>
      <c r="H706" s="5">
        <v>2182</v>
      </c>
      <c r="I706" s="5">
        <v>2017</v>
      </c>
      <c r="J706" s="3">
        <v>43042</v>
      </c>
      <c r="K706" s="1" t="s">
        <v>414</v>
      </c>
      <c r="L706" s="6">
        <v>18030.16</v>
      </c>
    </row>
    <row r="707" spans="1:12" s="26" customFormat="1" ht="15" x14ac:dyDescent="0.25">
      <c r="A707" s="28"/>
      <c r="B707" s="29"/>
      <c r="C707" s="30"/>
      <c r="D707" s="29"/>
      <c r="E707" s="30"/>
      <c r="F707" s="29"/>
      <c r="G707" s="29"/>
      <c r="H707" s="30"/>
      <c r="I707" s="31"/>
      <c r="K707" s="33" t="s">
        <v>221</v>
      </c>
      <c r="L707" s="34">
        <v>18030.16</v>
      </c>
    </row>
    <row r="708" spans="1:12" s="26" customFormat="1" ht="12.75" x14ac:dyDescent="0.25">
      <c r="A708" s="28"/>
      <c r="B708" s="29"/>
      <c r="C708" s="30"/>
      <c r="D708" s="29"/>
      <c r="E708" s="30"/>
      <c r="F708" s="29"/>
      <c r="G708" s="29"/>
      <c r="H708" s="30"/>
      <c r="I708" s="31"/>
      <c r="J708" s="29"/>
      <c r="K708" s="27"/>
    </row>
    <row r="709" spans="1:12" ht="25.5" customHeight="1" x14ac:dyDescent="0.25">
      <c r="A709" s="4" t="str">
        <f>"01"</f>
        <v>01</v>
      </c>
      <c r="B709" s="1" t="s">
        <v>11</v>
      </c>
      <c r="C709" s="2" t="str">
        <f>"01"</f>
        <v>01</v>
      </c>
      <c r="D709" s="1" t="s">
        <v>24</v>
      </c>
      <c r="E709" s="2" t="s">
        <v>38</v>
      </c>
      <c r="F709" s="1" t="s">
        <v>39</v>
      </c>
      <c r="G709" s="1" t="s">
        <v>263</v>
      </c>
      <c r="H709" s="5">
        <v>2108</v>
      </c>
      <c r="I709" s="5">
        <v>2017</v>
      </c>
      <c r="J709" s="3">
        <v>43032</v>
      </c>
      <c r="K709" s="1" t="s">
        <v>379</v>
      </c>
      <c r="L709" s="6">
        <v>980</v>
      </c>
    </row>
    <row r="710" spans="1:12" s="26" customFormat="1" ht="15" x14ac:dyDescent="0.25">
      <c r="A710" s="28"/>
      <c r="B710" s="29"/>
      <c r="C710" s="30"/>
      <c r="D710" s="29"/>
      <c r="E710" s="30"/>
      <c r="F710" s="29"/>
      <c r="G710" s="29"/>
      <c r="H710" s="30"/>
      <c r="I710" s="31"/>
      <c r="K710" s="33" t="s">
        <v>263</v>
      </c>
      <c r="L710" s="34">
        <v>980</v>
      </c>
    </row>
    <row r="711" spans="1:12" s="26" customFormat="1" ht="12.75" x14ac:dyDescent="0.25">
      <c r="A711" s="28"/>
      <c r="B711" s="29"/>
      <c r="C711" s="30"/>
      <c r="D711" s="29"/>
      <c r="E711" s="30"/>
      <c r="F711" s="29"/>
      <c r="G711" s="29"/>
      <c r="H711" s="30"/>
      <c r="I711" s="31"/>
      <c r="J711" s="29"/>
      <c r="K711" s="27"/>
    </row>
    <row r="712" spans="1:12" ht="25.5" customHeight="1" x14ac:dyDescent="0.25">
      <c r="A712" s="4" t="str">
        <f>"01"</f>
        <v>01</v>
      </c>
      <c r="B712" s="1" t="s">
        <v>11</v>
      </c>
      <c r="C712" s="2" t="str">
        <f>"01"</f>
        <v>01</v>
      </c>
      <c r="D712" s="1" t="s">
        <v>24</v>
      </c>
      <c r="E712" s="2" t="s">
        <v>25</v>
      </c>
      <c r="F712" s="1" t="s">
        <v>214</v>
      </c>
      <c r="G712" s="1" t="s">
        <v>136</v>
      </c>
      <c r="H712" s="5">
        <v>2389</v>
      </c>
      <c r="I712" s="5">
        <v>2017</v>
      </c>
      <c r="J712" s="3">
        <v>43066</v>
      </c>
      <c r="K712" s="1" t="s">
        <v>535</v>
      </c>
      <c r="L712" s="6">
        <v>1952</v>
      </c>
    </row>
    <row r="713" spans="1:12" ht="25.5" customHeight="1" x14ac:dyDescent="0.25">
      <c r="A713" s="4" t="str">
        <f>"01"</f>
        <v>01</v>
      </c>
      <c r="B713" s="1" t="s">
        <v>11</v>
      </c>
      <c r="C713" s="2" t="str">
        <f>"03"</f>
        <v>03</v>
      </c>
      <c r="D713" s="1" t="s">
        <v>15</v>
      </c>
      <c r="E713" s="2" t="s">
        <v>32</v>
      </c>
      <c r="F713" s="1" t="s">
        <v>33</v>
      </c>
      <c r="G713" s="1" t="s">
        <v>136</v>
      </c>
      <c r="H713" s="5">
        <v>2531</v>
      </c>
      <c r="I713" s="5">
        <v>2017</v>
      </c>
      <c r="J713" s="3">
        <v>43080</v>
      </c>
      <c r="K713" s="1" t="s">
        <v>575</v>
      </c>
      <c r="L713" s="6">
        <v>1952</v>
      </c>
    </row>
    <row r="714" spans="1:12" s="26" customFormat="1" ht="15" x14ac:dyDescent="0.25">
      <c r="A714" s="28"/>
      <c r="B714" s="29"/>
      <c r="C714" s="30"/>
      <c r="D714" s="29"/>
      <c r="E714" s="30"/>
      <c r="F714" s="29"/>
      <c r="G714" s="29"/>
      <c r="H714" s="30"/>
      <c r="I714" s="31"/>
      <c r="K714" s="33" t="s">
        <v>136</v>
      </c>
      <c r="L714" s="34">
        <v>3904</v>
      </c>
    </row>
    <row r="715" spans="1:12" s="26" customFormat="1" ht="12.75" x14ac:dyDescent="0.25">
      <c r="A715" s="28"/>
      <c r="B715" s="29"/>
      <c r="C715" s="30"/>
      <c r="D715" s="29"/>
      <c r="E715" s="30"/>
      <c r="F715" s="29"/>
      <c r="G715" s="29"/>
      <c r="H715" s="30"/>
      <c r="I715" s="31"/>
      <c r="J715" s="29"/>
      <c r="K715" s="27"/>
    </row>
    <row r="716" spans="1:12" ht="25.5" customHeight="1" x14ac:dyDescent="0.25">
      <c r="A716" s="4" t="str">
        <f>"01"</f>
        <v>01</v>
      </c>
      <c r="B716" s="1" t="s">
        <v>11</v>
      </c>
      <c r="C716" s="2" t="str">
        <f>"01"</f>
        <v>01</v>
      </c>
      <c r="D716" s="1" t="s">
        <v>24</v>
      </c>
      <c r="E716" s="2" t="s">
        <v>38</v>
      </c>
      <c r="F716" s="1" t="s">
        <v>39</v>
      </c>
      <c r="G716" s="20" t="s">
        <v>247</v>
      </c>
      <c r="H716" s="21">
        <v>2298</v>
      </c>
      <c r="I716" s="21">
        <v>2017</v>
      </c>
      <c r="J716" s="22">
        <v>43061</v>
      </c>
      <c r="K716" s="20" t="s">
        <v>500</v>
      </c>
      <c r="L716" s="23">
        <v>1440</v>
      </c>
    </row>
    <row r="717" spans="1:12" s="26" customFormat="1" ht="15" x14ac:dyDescent="0.25">
      <c r="A717" s="28"/>
      <c r="B717" s="29"/>
      <c r="C717" s="30"/>
      <c r="D717" s="29"/>
      <c r="E717" s="30"/>
      <c r="F717" s="29"/>
      <c r="G717" s="29"/>
      <c r="H717" s="30"/>
      <c r="I717" s="31"/>
      <c r="K717" s="33" t="s">
        <v>247</v>
      </c>
      <c r="L717" s="34">
        <v>1440</v>
      </c>
    </row>
    <row r="718" spans="1:12" s="26" customFormat="1" ht="12.75" x14ac:dyDescent="0.25">
      <c r="A718" s="28"/>
      <c r="B718" s="29"/>
      <c r="C718" s="30"/>
      <c r="D718" s="29"/>
      <c r="E718" s="30"/>
      <c r="F718" s="29"/>
      <c r="G718" s="29"/>
      <c r="H718" s="30"/>
      <c r="I718" s="31"/>
      <c r="J718" s="29"/>
      <c r="K718" s="27"/>
    </row>
    <row r="719" spans="1:12" ht="25.5" customHeight="1" x14ac:dyDescent="0.25">
      <c r="A719" s="4" t="str">
        <f>"01"</f>
        <v>01</v>
      </c>
      <c r="B719" s="1" t="s">
        <v>11</v>
      </c>
      <c r="C719" s="2" t="str">
        <f>"03"</f>
        <v>03</v>
      </c>
      <c r="D719" s="1" t="s">
        <v>15</v>
      </c>
      <c r="E719" s="2" t="s">
        <v>99</v>
      </c>
      <c r="F719" s="1" t="s">
        <v>100</v>
      </c>
      <c r="G719" s="1" t="s">
        <v>193</v>
      </c>
      <c r="H719" s="5">
        <v>2577</v>
      </c>
      <c r="I719" s="5">
        <v>2017</v>
      </c>
      <c r="J719" s="3">
        <v>43081</v>
      </c>
      <c r="K719" s="1" t="s">
        <v>610</v>
      </c>
      <c r="L719" s="6">
        <v>8620.24</v>
      </c>
    </row>
    <row r="720" spans="1:12" s="26" customFormat="1" ht="15" x14ac:dyDescent="0.25">
      <c r="A720" s="28"/>
      <c r="B720" s="29"/>
      <c r="C720" s="30"/>
      <c r="D720" s="29"/>
      <c r="E720" s="30"/>
      <c r="F720" s="29"/>
      <c r="G720" s="29"/>
      <c r="H720" s="30"/>
      <c r="I720" s="31"/>
      <c r="K720" s="33" t="s">
        <v>193</v>
      </c>
      <c r="L720" s="34">
        <v>8620.24</v>
      </c>
    </row>
    <row r="721" spans="1:12" s="26" customFormat="1" ht="12.75" x14ac:dyDescent="0.25">
      <c r="A721" s="28"/>
      <c r="B721" s="29"/>
      <c r="C721" s="30"/>
      <c r="D721" s="29"/>
      <c r="E721" s="30"/>
      <c r="F721" s="29"/>
      <c r="G721" s="29"/>
      <c r="H721" s="30"/>
      <c r="I721" s="31"/>
      <c r="J721" s="29"/>
      <c r="K721" s="27"/>
    </row>
    <row r="722" spans="1:12" ht="25.5" customHeight="1" x14ac:dyDescent="0.25">
      <c r="A722" s="4" t="str">
        <f t="shared" ref="A722:A725" si="100">"01"</f>
        <v>01</v>
      </c>
      <c r="B722" s="1" t="s">
        <v>11</v>
      </c>
      <c r="C722" s="2" t="str">
        <f t="shared" ref="C722:C725" si="101">"03"</f>
        <v>03</v>
      </c>
      <c r="D722" s="1" t="s">
        <v>15</v>
      </c>
      <c r="E722" s="2" t="s">
        <v>89</v>
      </c>
      <c r="F722" s="1" t="s">
        <v>90</v>
      </c>
      <c r="G722" s="1" t="s">
        <v>167</v>
      </c>
      <c r="H722" s="5">
        <v>1943</v>
      </c>
      <c r="I722" s="5">
        <v>2017</v>
      </c>
      <c r="J722" s="3">
        <v>43017</v>
      </c>
      <c r="K722" s="1" t="s">
        <v>278</v>
      </c>
      <c r="L722" s="6">
        <v>28587.93</v>
      </c>
    </row>
    <row r="723" spans="1:12" ht="25.5" customHeight="1" x14ac:dyDescent="0.25">
      <c r="A723" s="4" t="str">
        <f t="shared" si="100"/>
        <v>01</v>
      </c>
      <c r="B723" s="1" t="s">
        <v>11</v>
      </c>
      <c r="C723" s="2" t="str">
        <f t="shared" si="101"/>
        <v>03</v>
      </c>
      <c r="D723" s="1" t="s">
        <v>15</v>
      </c>
      <c r="E723" s="2" t="s">
        <v>89</v>
      </c>
      <c r="F723" s="1" t="s">
        <v>90</v>
      </c>
      <c r="G723" s="1" t="s">
        <v>167</v>
      </c>
      <c r="H723" s="5">
        <v>2208</v>
      </c>
      <c r="I723" s="5">
        <v>2017</v>
      </c>
      <c r="J723" s="3">
        <v>43046</v>
      </c>
      <c r="K723" s="1" t="s">
        <v>429</v>
      </c>
      <c r="L723" s="6">
        <v>43305</v>
      </c>
    </row>
    <row r="724" spans="1:12" ht="25.5" customHeight="1" x14ac:dyDescent="0.25">
      <c r="A724" s="4" t="str">
        <f t="shared" si="100"/>
        <v>01</v>
      </c>
      <c r="B724" s="1" t="s">
        <v>11</v>
      </c>
      <c r="C724" s="2" t="str">
        <f t="shared" si="101"/>
        <v>03</v>
      </c>
      <c r="D724" s="1" t="s">
        <v>15</v>
      </c>
      <c r="E724" s="2" t="s">
        <v>89</v>
      </c>
      <c r="F724" s="1" t="s">
        <v>90</v>
      </c>
      <c r="G724" s="1" t="s">
        <v>167</v>
      </c>
      <c r="H724" s="5">
        <v>2426</v>
      </c>
      <c r="I724" s="5">
        <v>2017</v>
      </c>
      <c r="J724" s="3">
        <v>43074</v>
      </c>
      <c r="K724" s="1" t="s">
        <v>544</v>
      </c>
      <c r="L724" s="6">
        <v>45612.859999999993</v>
      </c>
    </row>
    <row r="725" spans="1:12" ht="25.5" customHeight="1" x14ac:dyDescent="0.25">
      <c r="A725" s="4" t="str">
        <f t="shared" si="100"/>
        <v>01</v>
      </c>
      <c r="B725" s="1" t="s">
        <v>11</v>
      </c>
      <c r="C725" s="2" t="str">
        <f t="shared" si="101"/>
        <v>03</v>
      </c>
      <c r="D725" s="1" t="s">
        <v>15</v>
      </c>
      <c r="E725" s="2" t="s">
        <v>89</v>
      </c>
      <c r="F725" s="1" t="s">
        <v>90</v>
      </c>
      <c r="G725" s="1" t="s">
        <v>167</v>
      </c>
      <c r="H725" s="5">
        <v>2614</v>
      </c>
      <c r="I725" s="5">
        <v>2017</v>
      </c>
      <c r="J725" s="3">
        <v>43091</v>
      </c>
      <c r="K725" s="1" t="s">
        <v>631</v>
      </c>
      <c r="L725" s="6">
        <v>42322.68</v>
      </c>
    </row>
    <row r="726" spans="1:12" s="26" customFormat="1" ht="15" x14ac:dyDescent="0.25">
      <c r="A726" s="28"/>
      <c r="B726" s="29"/>
      <c r="C726" s="30"/>
      <c r="D726" s="29"/>
      <c r="E726" s="30"/>
      <c r="F726" s="29"/>
      <c r="G726" s="29"/>
      <c r="H726" s="30"/>
      <c r="I726" s="31"/>
      <c r="K726" s="33" t="s">
        <v>167</v>
      </c>
      <c r="L726" s="34">
        <v>159828.46999999997</v>
      </c>
    </row>
    <row r="727" spans="1:12" s="26" customFormat="1" ht="12.75" x14ac:dyDescent="0.25">
      <c r="A727" s="28"/>
      <c r="B727" s="29"/>
      <c r="C727" s="30"/>
      <c r="D727" s="29"/>
      <c r="E727" s="30"/>
      <c r="F727" s="29"/>
      <c r="G727" s="29"/>
      <c r="H727" s="30"/>
      <c r="I727" s="31"/>
      <c r="J727" s="29"/>
      <c r="K727" s="27"/>
    </row>
    <row r="728" spans="1:12" ht="25.5" customHeight="1" x14ac:dyDescent="0.25">
      <c r="A728" s="4" t="str">
        <f>"01"</f>
        <v>01</v>
      </c>
      <c r="B728" s="1" t="s">
        <v>11</v>
      </c>
      <c r="C728" s="2" t="str">
        <f>"03"</f>
        <v>03</v>
      </c>
      <c r="D728" s="1" t="s">
        <v>15</v>
      </c>
      <c r="E728" s="2" t="s">
        <v>32</v>
      </c>
      <c r="F728" s="1" t="s">
        <v>33</v>
      </c>
      <c r="G728" s="1" t="s">
        <v>137</v>
      </c>
      <c r="H728" s="5">
        <v>2217</v>
      </c>
      <c r="I728" s="5">
        <v>2017</v>
      </c>
      <c r="J728" s="3">
        <v>43046</v>
      </c>
      <c r="K728" s="1" t="s">
        <v>434</v>
      </c>
      <c r="L728" s="6">
        <v>2135</v>
      </c>
    </row>
    <row r="729" spans="1:12" s="26" customFormat="1" ht="15" x14ac:dyDescent="0.25">
      <c r="A729" s="28"/>
      <c r="B729" s="29"/>
      <c r="C729" s="30"/>
      <c r="D729" s="29"/>
      <c r="E729" s="30"/>
      <c r="F729" s="29"/>
      <c r="G729" s="29"/>
      <c r="H729" s="30"/>
      <c r="I729" s="31"/>
      <c r="K729" s="33" t="s">
        <v>137</v>
      </c>
      <c r="L729" s="34">
        <v>2135</v>
      </c>
    </row>
    <row r="730" spans="1:12" s="26" customFormat="1" ht="12.75" x14ac:dyDescent="0.25">
      <c r="A730" s="28"/>
      <c r="B730" s="29"/>
      <c r="C730" s="30"/>
      <c r="D730" s="29"/>
      <c r="E730" s="30"/>
      <c r="F730" s="29"/>
      <c r="G730" s="29"/>
      <c r="H730" s="30"/>
      <c r="I730" s="31"/>
      <c r="J730" s="29"/>
      <c r="K730" s="27"/>
    </row>
    <row r="731" spans="1:12" ht="25.5" customHeight="1" x14ac:dyDescent="0.25">
      <c r="A731" s="4" t="str">
        <f t="shared" ref="A731:A752" si="102">"01"</f>
        <v>01</v>
      </c>
      <c r="B731" s="1" t="s">
        <v>11</v>
      </c>
      <c r="C731" s="2" t="str">
        <f t="shared" ref="C731:C752" si="103">"01"</f>
        <v>01</v>
      </c>
      <c r="D731" s="1" t="s">
        <v>24</v>
      </c>
      <c r="E731" s="2" t="s">
        <v>111</v>
      </c>
      <c r="F731" s="1" t="s">
        <v>213</v>
      </c>
      <c r="G731" s="1" t="s">
        <v>123</v>
      </c>
      <c r="H731" s="5">
        <v>2118</v>
      </c>
      <c r="I731" s="5">
        <v>2017</v>
      </c>
      <c r="J731" s="3">
        <v>43033</v>
      </c>
      <c r="K731" s="1" t="s">
        <v>382</v>
      </c>
      <c r="L731" s="6">
        <v>324.29000000000002</v>
      </c>
    </row>
    <row r="732" spans="1:12" ht="25.5" customHeight="1" x14ac:dyDescent="0.25">
      <c r="A732" s="4" t="str">
        <f t="shared" si="102"/>
        <v>01</v>
      </c>
      <c r="B732" s="1" t="s">
        <v>11</v>
      </c>
      <c r="C732" s="2" t="str">
        <f t="shared" si="103"/>
        <v>01</v>
      </c>
      <c r="D732" s="1" t="s">
        <v>24</v>
      </c>
      <c r="E732" s="2" t="s">
        <v>111</v>
      </c>
      <c r="F732" s="1" t="s">
        <v>213</v>
      </c>
      <c r="G732" s="1" t="s">
        <v>123</v>
      </c>
      <c r="H732" s="5">
        <v>2119</v>
      </c>
      <c r="I732" s="5">
        <v>2017</v>
      </c>
      <c r="J732" s="3">
        <v>43033</v>
      </c>
      <c r="K732" s="1" t="s">
        <v>383</v>
      </c>
      <c r="L732" s="6">
        <v>1162.8</v>
      </c>
    </row>
    <row r="733" spans="1:12" ht="25.5" customHeight="1" x14ac:dyDescent="0.25">
      <c r="A733" s="4" t="str">
        <f t="shared" si="102"/>
        <v>01</v>
      </c>
      <c r="B733" s="1" t="s">
        <v>11</v>
      </c>
      <c r="C733" s="2" t="str">
        <f t="shared" si="103"/>
        <v>01</v>
      </c>
      <c r="D733" s="1" t="s">
        <v>24</v>
      </c>
      <c r="E733" s="2" t="s">
        <v>111</v>
      </c>
      <c r="F733" s="1" t="s">
        <v>213</v>
      </c>
      <c r="G733" s="1" t="s">
        <v>123</v>
      </c>
      <c r="H733" s="5">
        <v>2120</v>
      </c>
      <c r="I733" s="5">
        <v>2017</v>
      </c>
      <c r="J733" s="3">
        <v>43033</v>
      </c>
      <c r="K733" s="1" t="s">
        <v>384</v>
      </c>
      <c r="L733" s="6">
        <v>324.27999999999997</v>
      </c>
    </row>
    <row r="734" spans="1:12" ht="25.5" customHeight="1" x14ac:dyDescent="0.25">
      <c r="A734" s="4" t="str">
        <f t="shared" si="102"/>
        <v>01</v>
      </c>
      <c r="B734" s="1" t="s">
        <v>11</v>
      </c>
      <c r="C734" s="2" t="str">
        <f t="shared" si="103"/>
        <v>01</v>
      </c>
      <c r="D734" s="1" t="s">
        <v>24</v>
      </c>
      <c r="E734" s="2" t="s">
        <v>111</v>
      </c>
      <c r="F734" s="1" t="s">
        <v>213</v>
      </c>
      <c r="G734" s="1" t="s">
        <v>123</v>
      </c>
      <c r="H734" s="5">
        <v>2121</v>
      </c>
      <c r="I734" s="5">
        <v>2017</v>
      </c>
      <c r="J734" s="3">
        <v>43033</v>
      </c>
      <c r="K734" s="1" t="s">
        <v>385</v>
      </c>
      <c r="L734" s="6">
        <v>713.43</v>
      </c>
    </row>
    <row r="735" spans="1:12" ht="25.5" customHeight="1" x14ac:dyDescent="0.25">
      <c r="A735" s="4" t="str">
        <f t="shared" si="102"/>
        <v>01</v>
      </c>
      <c r="B735" s="1" t="s">
        <v>11</v>
      </c>
      <c r="C735" s="2" t="str">
        <f t="shared" si="103"/>
        <v>01</v>
      </c>
      <c r="D735" s="1" t="s">
        <v>24</v>
      </c>
      <c r="E735" s="2" t="s">
        <v>111</v>
      </c>
      <c r="F735" s="1" t="s">
        <v>213</v>
      </c>
      <c r="G735" s="1" t="s">
        <v>123</v>
      </c>
      <c r="H735" s="5">
        <v>2122</v>
      </c>
      <c r="I735" s="5">
        <v>2017</v>
      </c>
      <c r="J735" s="3">
        <v>43033</v>
      </c>
      <c r="K735" s="1" t="s">
        <v>386</v>
      </c>
      <c r="L735" s="6">
        <v>17.850000000000001</v>
      </c>
    </row>
    <row r="736" spans="1:12" ht="25.5" customHeight="1" x14ac:dyDescent="0.25">
      <c r="A736" s="4" t="str">
        <f t="shared" si="102"/>
        <v>01</v>
      </c>
      <c r="B736" s="1" t="s">
        <v>11</v>
      </c>
      <c r="C736" s="2" t="str">
        <f t="shared" si="103"/>
        <v>01</v>
      </c>
      <c r="D736" s="1" t="s">
        <v>24</v>
      </c>
      <c r="E736" s="2" t="s">
        <v>111</v>
      </c>
      <c r="F736" s="1" t="s">
        <v>213</v>
      </c>
      <c r="G736" s="1" t="s">
        <v>123</v>
      </c>
      <c r="H736" s="5">
        <v>2123</v>
      </c>
      <c r="I736" s="5">
        <v>2017</v>
      </c>
      <c r="J736" s="3">
        <v>43033</v>
      </c>
      <c r="K736" s="1" t="s">
        <v>387</v>
      </c>
      <c r="L736" s="6">
        <v>290.41000000000003</v>
      </c>
    </row>
    <row r="737" spans="1:12" ht="25.5" customHeight="1" x14ac:dyDescent="0.25">
      <c r="A737" s="4" t="str">
        <f t="shared" si="102"/>
        <v>01</v>
      </c>
      <c r="B737" s="1" t="s">
        <v>11</v>
      </c>
      <c r="C737" s="2" t="str">
        <f t="shared" si="103"/>
        <v>01</v>
      </c>
      <c r="D737" s="1" t="s">
        <v>24</v>
      </c>
      <c r="E737" s="2" t="s">
        <v>111</v>
      </c>
      <c r="F737" s="1" t="s">
        <v>213</v>
      </c>
      <c r="G737" s="1" t="s">
        <v>123</v>
      </c>
      <c r="H737" s="5">
        <v>2143</v>
      </c>
      <c r="I737" s="5">
        <v>2017</v>
      </c>
      <c r="J737" s="3">
        <v>43034</v>
      </c>
      <c r="K737" s="1" t="s">
        <v>397</v>
      </c>
      <c r="L737" s="6">
        <v>38646.019999999997</v>
      </c>
    </row>
    <row r="738" spans="1:12" ht="25.5" customHeight="1" x14ac:dyDescent="0.25">
      <c r="A738" s="4" t="str">
        <f t="shared" si="102"/>
        <v>01</v>
      </c>
      <c r="B738" s="1" t="s">
        <v>11</v>
      </c>
      <c r="C738" s="2" t="str">
        <f t="shared" si="103"/>
        <v>01</v>
      </c>
      <c r="D738" s="1" t="s">
        <v>24</v>
      </c>
      <c r="E738" s="2" t="s">
        <v>111</v>
      </c>
      <c r="F738" s="1" t="s">
        <v>213</v>
      </c>
      <c r="G738" s="1" t="s">
        <v>123</v>
      </c>
      <c r="H738" s="5">
        <v>2144</v>
      </c>
      <c r="I738" s="5">
        <v>2017</v>
      </c>
      <c r="J738" s="3">
        <v>43034</v>
      </c>
      <c r="K738" s="1" t="s">
        <v>398</v>
      </c>
      <c r="L738" s="6">
        <v>126800.94</v>
      </c>
    </row>
    <row r="739" spans="1:12" ht="25.5" customHeight="1" x14ac:dyDescent="0.25">
      <c r="A739" s="4" t="str">
        <f t="shared" si="102"/>
        <v>01</v>
      </c>
      <c r="B739" s="1" t="s">
        <v>11</v>
      </c>
      <c r="C739" s="2" t="str">
        <f t="shared" si="103"/>
        <v>01</v>
      </c>
      <c r="D739" s="1" t="s">
        <v>24</v>
      </c>
      <c r="E739" s="2" t="s">
        <v>111</v>
      </c>
      <c r="F739" s="1" t="s">
        <v>213</v>
      </c>
      <c r="G739" s="1" t="s">
        <v>123</v>
      </c>
      <c r="H739" s="5">
        <v>2359</v>
      </c>
      <c r="I739" s="5">
        <v>2017</v>
      </c>
      <c r="J739" s="3">
        <v>43061</v>
      </c>
      <c r="K739" s="1" t="s">
        <v>508</v>
      </c>
      <c r="L739" s="6">
        <v>127267.03</v>
      </c>
    </row>
    <row r="740" spans="1:12" ht="25.5" customHeight="1" x14ac:dyDescent="0.25">
      <c r="A740" s="4" t="str">
        <f t="shared" si="102"/>
        <v>01</v>
      </c>
      <c r="B740" s="1" t="s">
        <v>11</v>
      </c>
      <c r="C740" s="2" t="str">
        <f t="shared" si="103"/>
        <v>01</v>
      </c>
      <c r="D740" s="1" t="s">
        <v>24</v>
      </c>
      <c r="E740" s="2" t="s">
        <v>111</v>
      </c>
      <c r="F740" s="1" t="s">
        <v>213</v>
      </c>
      <c r="G740" s="1" t="s">
        <v>123</v>
      </c>
      <c r="H740" s="5">
        <v>2360</v>
      </c>
      <c r="I740" s="5">
        <v>2017</v>
      </c>
      <c r="J740" s="3">
        <v>43061</v>
      </c>
      <c r="K740" s="1" t="s">
        <v>509</v>
      </c>
      <c r="L740" s="6">
        <v>38646.019999999997</v>
      </c>
    </row>
    <row r="741" spans="1:12" ht="25.5" customHeight="1" x14ac:dyDescent="0.25">
      <c r="A741" s="4" t="str">
        <f t="shared" si="102"/>
        <v>01</v>
      </c>
      <c r="B741" s="1" t="s">
        <v>11</v>
      </c>
      <c r="C741" s="2" t="str">
        <f t="shared" si="103"/>
        <v>01</v>
      </c>
      <c r="D741" s="1" t="s">
        <v>24</v>
      </c>
      <c r="E741" s="2" t="s">
        <v>111</v>
      </c>
      <c r="F741" s="1" t="s">
        <v>213</v>
      </c>
      <c r="G741" s="1" t="s">
        <v>123</v>
      </c>
      <c r="H741" s="5">
        <v>2361</v>
      </c>
      <c r="I741" s="5">
        <v>2017</v>
      </c>
      <c r="J741" s="3">
        <v>43061</v>
      </c>
      <c r="K741" s="1" t="s">
        <v>510</v>
      </c>
      <c r="L741" s="6">
        <v>324.29000000000002</v>
      </c>
    </row>
    <row r="742" spans="1:12" ht="25.5" customHeight="1" x14ac:dyDescent="0.25">
      <c r="A742" s="4" t="str">
        <f t="shared" si="102"/>
        <v>01</v>
      </c>
      <c r="B742" s="1" t="s">
        <v>11</v>
      </c>
      <c r="C742" s="2" t="str">
        <f t="shared" si="103"/>
        <v>01</v>
      </c>
      <c r="D742" s="1" t="s">
        <v>24</v>
      </c>
      <c r="E742" s="2" t="s">
        <v>111</v>
      </c>
      <c r="F742" s="1" t="s">
        <v>213</v>
      </c>
      <c r="G742" s="1" t="s">
        <v>123</v>
      </c>
      <c r="H742" s="5">
        <v>2363</v>
      </c>
      <c r="I742" s="5">
        <v>2017</v>
      </c>
      <c r="J742" s="3">
        <v>43061</v>
      </c>
      <c r="K742" s="1" t="s">
        <v>511</v>
      </c>
      <c r="L742" s="6">
        <v>12.75</v>
      </c>
    </row>
    <row r="743" spans="1:12" ht="25.5" customHeight="1" x14ac:dyDescent="0.25">
      <c r="A743" s="4" t="str">
        <f t="shared" si="102"/>
        <v>01</v>
      </c>
      <c r="B743" s="1" t="s">
        <v>11</v>
      </c>
      <c r="C743" s="2" t="str">
        <f t="shared" si="103"/>
        <v>01</v>
      </c>
      <c r="D743" s="1" t="s">
        <v>24</v>
      </c>
      <c r="E743" s="2" t="s">
        <v>111</v>
      </c>
      <c r="F743" s="1" t="s">
        <v>213</v>
      </c>
      <c r="G743" s="1" t="s">
        <v>123</v>
      </c>
      <c r="H743" s="5">
        <v>2364</v>
      </c>
      <c r="I743" s="5">
        <v>2017</v>
      </c>
      <c r="J743" s="3">
        <v>43061</v>
      </c>
      <c r="K743" s="1" t="s">
        <v>512</v>
      </c>
      <c r="L743" s="6">
        <v>1162.8</v>
      </c>
    </row>
    <row r="744" spans="1:12" ht="25.5" customHeight="1" x14ac:dyDescent="0.25">
      <c r="A744" s="4" t="str">
        <f t="shared" si="102"/>
        <v>01</v>
      </c>
      <c r="B744" s="1" t="s">
        <v>11</v>
      </c>
      <c r="C744" s="2" t="str">
        <f t="shared" si="103"/>
        <v>01</v>
      </c>
      <c r="D744" s="1" t="s">
        <v>24</v>
      </c>
      <c r="E744" s="2" t="s">
        <v>111</v>
      </c>
      <c r="F744" s="1" t="s">
        <v>213</v>
      </c>
      <c r="G744" s="1" t="s">
        <v>123</v>
      </c>
      <c r="H744" s="5">
        <v>2365</v>
      </c>
      <c r="I744" s="5">
        <v>2017</v>
      </c>
      <c r="J744" s="3">
        <v>43061</v>
      </c>
      <c r="K744" s="1" t="s">
        <v>513</v>
      </c>
      <c r="L744" s="6">
        <v>713.43</v>
      </c>
    </row>
    <row r="745" spans="1:12" ht="25.5" customHeight="1" x14ac:dyDescent="0.25">
      <c r="A745" s="4" t="str">
        <f t="shared" si="102"/>
        <v>01</v>
      </c>
      <c r="B745" s="1" t="s">
        <v>11</v>
      </c>
      <c r="C745" s="2" t="str">
        <f t="shared" si="103"/>
        <v>01</v>
      </c>
      <c r="D745" s="1" t="s">
        <v>24</v>
      </c>
      <c r="E745" s="2" t="s">
        <v>111</v>
      </c>
      <c r="F745" s="1" t="s">
        <v>213</v>
      </c>
      <c r="G745" s="1" t="s">
        <v>123</v>
      </c>
      <c r="H745" s="5">
        <v>2366</v>
      </c>
      <c r="I745" s="5">
        <v>2017</v>
      </c>
      <c r="J745" s="3">
        <v>43061</v>
      </c>
      <c r="K745" s="1" t="s">
        <v>514</v>
      </c>
      <c r="L745" s="6">
        <v>324.27999999999997</v>
      </c>
    </row>
    <row r="746" spans="1:12" ht="25.5" customHeight="1" x14ac:dyDescent="0.25">
      <c r="A746" s="4" t="str">
        <f t="shared" si="102"/>
        <v>01</v>
      </c>
      <c r="B746" s="1" t="s">
        <v>11</v>
      </c>
      <c r="C746" s="2" t="str">
        <f t="shared" si="103"/>
        <v>01</v>
      </c>
      <c r="D746" s="1" t="s">
        <v>24</v>
      </c>
      <c r="E746" s="2" t="s">
        <v>111</v>
      </c>
      <c r="F746" s="1" t="s">
        <v>213</v>
      </c>
      <c r="G746" s="1" t="s">
        <v>123</v>
      </c>
      <c r="H746" s="5">
        <v>2547</v>
      </c>
      <c r="I746" s="5">
        <v>2017</v>
      </c>
      <c r="J746" s="3">
        <v>43080</v>
      </c>
      <c r="K746" s="1" t="s">
        <v>584</v>
      </c>
      <c r="L746" s="6">
        <v>127041.53</v>
      </c>
    </row>
    <row r="747" spans="1:12" ht="25.5" customHeight="1" x14ac:dyDescent="0.25">
      <c r="A747" s="4" t="str">
        <f t="shared" si="102"/>
        <v>01</v>
      </c>
      <c r="B747" s="1" t="s">
        <v>11</v>
      </c>
      <c r="C747" s="2" t="str">
        <f t="shared" si="103"/>
        <v>01</v>
      </c>
      <c r="D747" s="1" t="s">
        <v>24</v>
      </c>
      <c r="E747" s="2" t="s">
        <v>111</v>
      </c>
      <c r="F747" s="1" t="s">
        <v>213</v>
      </c>
      <c r="G747" s="1" t="s">
        <v>123</v>
      </c>
      <c r="H747" s="5">
        <v>2548</v>
      </c>
      <c r="I747" s="5">
        <v>2017</v>
      </c>
      <c r="J747" s="3">
        <v>43080</v>
      </c>
      <c r="K747" s="1" t="s">
        <v>585</v>
      </c>
      <c r="L747" s="6">
        <v>38646.019999999997</v>
      </c>
    </row>
    <row r="748" spans="1:12" ht="25.5" customHeight="1" x14ac:dyDescent="0.25">
      <c r="A748" s="4" t="str">
        <f t="shared" si="102"/>
        <v>01</v>
      </c>
      <c r="B748" s="1" t="s">
        <v>11</v>
      </c>
      <c r="C748" s="2" t="str">
        <f t="shared" si="103"/>
        <v>01</v>
      </c>
      <c r="D748" s="1" t="s">
        <v>24</v>
      </c>
      <c r="E748" s="2" t="s">
        <v>111</v>
      </c>
      <c r="F748" s="1" t="s">
        <v>213</v>
      </c>
      <c r="G748" s="1" t="s">
        <v>123</v>
      </c>
      <c r="H748" s="5">
        <v>2549</v>
      </c>
      <c r="I748" s="5">
        <v>2017</v>
      </c>
      <c r="J748" s="3">
        <v>43080</v>
      </c>
      <c r="K748" s="1" t="s">
        <v>586</v>
      </c>
      <c r="L748" s="6">
        <v>324.29000000000002</v>
      </c>
    </row>
    <row r="749" spans="1:12" ht="25.5" customHeight="1" x14ac:dyDescent="0.25">
      <c r="A749" s="4" t="str">
        <f t="shared" si="102"/>
        <v>01</v>
      </c>
      <c r="B749" s="1" t="s">
        <v>11</v>
      </c>
      <c r="C749" s="2" t="str">
        <f t="shared" si="103"/>
        <v>01</v>
      </c>
      <c r="D749" s="1" t="s">
        <v>24</v>
      </c>
      <c r="E749" s="2" t="s">
        <v>111</v>
      </c>
      <c r="F749" s="1" t="s">
        <v>213</v>
      </c>
      <c r="G749" s="1" t="s">
        <v>123</v>
      </c>
      <c r="H749" s="5">
        <v>2550</v>
      </c>
      <c r="I749" s="5">
        <v>2017</v>
      </c>
      <c r="J749" s="3">
        <v>43080</v>
      </c>
      <c r="K749" s="1" t="s">
        <v>587</v>
      </c>
      <c r="L749" s="6">
        <v>324.27999999999997</v>
      </c>
    </row>
    <row r="750" spans="1:12" ht="25.5" customHeight="1" x14ac:dyDescent="0.25">
      <c r="A750" s="4" t="str">
        <f t="shared" si="102"/>
        <v>01</v>
      </c>
      <c r="B750" s="1" t="s">
        <v>11</v>
      </c>
      <c r="C750" s="2" t="str">
        <f t="shared" si="103"/>
        <v>01</v>
      </c>
      <c r="D750" s="1" t="s">
        <v>24</v>
      </c>
      <c r="E750" s="2" t="s">
        <v>111</v>
      </c>
      <c r="F750" s="1" t="s">
        <v>213</v>
      </c>
      <c r="G750" s="1" t="s">
        <v>123</v>
      </c>
      <c r="H750" s="5">
        <v>2551</v>
      </c>
      <c r="I750" s="5">
        <v>2017</v>
      </c>
      <c r="J750" s="3">
        <v>43080</v>
      </c>
      <c r="K750" s="1" t="s">
        <v>588</v>
      </c>
      <c r="L750" s="6">
        <v>713.43</v>
      </c>
    </row>
    <row r="751" spans="1:12" ht="25.5" customHeight="1" x14ac:dyDescent="0.25">
      <c r="A751" s="4" t="str">
        <f t="shared" si="102"/>
        <v>01</v>
      </c>
      <c r="B751" s="1" t="s">
        <v>11</v>
      </c>
      <c r="C751" s="2" t="str">
        <f t="shared" si="103"/>
        <v>01</v>
      </c>
      <c r="D751" s="1" t="s">
        <v>24</v>
      </c>
      <c r="E751" s="2" t="s">
        <v>111</v>
      </c>
      <c r="F751" s="1" t="s">
        <v>213</v>
      </c>
      <c r="G751" s="1" t="s">
        <v>123</v>
      </c>
      <c r="H751" s="5">
        <v>2552</v>
      </c>
      <c r="I751" s="5">
        <v>2017</v>
      </c>
      <c r="J751" s="3">
        <v>43080</v>
      </c>
      <c r="K751" s="1" t="s">
        <v>589</v>
      </c>
      <c r="L751" s="6">
        <v>12.75</v>
      </c>
    </row>
    <row r="752" spans="1:12" ht="25.5" customHeight="1" x14ac:dyDescent="0.25">
      <c r="A752" s="4" t="str">
        <f t="shared" si="102"/>
        <v>01</v>
      </c>
      <c r="B752" s="1" t="s">
        <v>11</v>
      </c>
      <c r="C752" s="2" t="str">
        <f t="shared" si="103"/>
        <v>01</v>
      </c>
      <c r="D752" s="1" t="s">
        <v>24</v>
      </c>
      <c r="E752" s="2" t="s">
        <v>111</v>
      </c>
      <c r="F752" s="1" t="s">
        <v>213</v>
      </c>
      <c r="G752" s="1" t="s">
        <v>123</v>
      </c>
      <c r="H752" s="5">
        <v>2553</v>
      </c>
      <c r="I752" s="5">
        <v>2017</v>
      </c>
      <c r="J752" s="3">
        <v>43080</v>
      </c>
      <c r="K752" s="1" t="s">
        <v>590</v>
      </c>
      <c r="L752" s="6">
        <v>969</v>
      </c>
    </row>
    <row r="753" spans="1:12" s="26" customFormat="1" ht="15" x14ac:dyDescent="0.25">
      <c r="A753" s="28"/>
      <c r="B753" s="29"/>
      <c r="C753" s="30"/>
      <c r="D753" s="29"/>
      <c r="E753" s="30"/>
      <c r="F753" s="29"/>
      <c r="G753" s="29"/>
      <c r="H753" s="30"/>
      <c r="I753" s="31"/>
      <c r="K753" s="33" t="s">
        <v>123</v>
      </c>
      <c r="L753" s="34">
        <v>504761.92000000004</v>
      </c>
    </row>
    <row r="754" spans="1:12" s="26" customFormat="1" ht="12.75" x14ac:dyDescent="0.25">
      <c r="A754" s="28"/>
      <c r="B754" s="29"/>
      <c r="C754" s="30"/>
      <c r="D754" s="29"/>
      <c r="E754" s="30"/>
      <c r="F754" s="29"/>
      <c r="G754" s="29"/>
      <c r="H754" s="30"/>
      <c r="I754" s="31"/>
      <c r="J754" s="29"/>
      <c r="K754" s="27"/>
    </row>
    <row r="755" spans="1:12" ht="25.5" customHeight="1" x14ac:dyDescent="0.25">
      <c r="A755" s="4" t="str">
        <f t="shared" ref="A755:A759" si="104">"01"</f>
        <v>01</v>
      </c>
      <c r="B755" s="1" t="s">
        <v>11</v>
      </c>
      <c r="C755" s="2" t="str">
        <f t="shared" ref="C755:C759" si="105">"03"</f>
        <v>03</v>
      </c>
      <c r="D755" s="1" t="s">
        <v>15</v>
      </c>
      <c r="E755" s="2" t="s">
        <v>18</v>
      </c>
      <c r="F755" s="1" t="s">
        <v>19</v>
      </c>
      <c r="G755" s="1" t="s">
        <v>166</v>
      </c>
      <c r="H755" s="5">
        <v>2132</v>
      </c>
      <c r="I755" s="5">
        <v>2017</v>
      </c>
      <c r="J755" s="3">
        <v>43033</v>
      </c>
      <c r="K755" s="1" t="s">
        <v>393</v>
      </c>
      <c r="L755" s="6">
        <v>701.5</v>
      </c>
    </row>
    <row r="756" spans="1:12" ht="25.5" customHeight="1" x14ac:dyDescent="0.25">
      <c r="A756" s="4" t="str">
        <f t="shared" si="104"/>
        <v>01</v>
      </c>
      <c r="B756" s="1" t="s">
        <v>11</v>
      </c>
      <c r="C756" s="2" t="str">
        <f t="shared" si="105"/>
        <v>03</v>
      </c>
      <c r="D756" s="1" t="s">
        <v>15</v>
      </c>
      <c r="E756" s="2" t="s">
        <v>18</v>
      </c>
      <c r="F756" s="1" t="s">
        <v>19</v>
      </c>
      <c r="G756" s="1" t="s">
        <v>166</v>
      </c>
      <c r="H756" s="5">
        <v>2134</v>
      </c>
      <c r="I756" s="5">
        <v>2017</v>
      </c>
      <c r="J756" s="3">
        <v>43033</v>
      </c>
      <c r="K756" s="1" t="s">
        <v>394</v>
      </c>
      <c r="L756" s="6">
        <v>701.5</v>
      </c>
    </row>
    <row r="757" spans="1:12" ht="25.5" customHeight="1" x14ac:dyDescent="0.25">
      <c r="A757" s="4" t="str">
        <f t="shared" si="104"/>
        <v>01</v>
      </c>
      <c r="B757" s="1" t="s">
        <v>11</v>
      </c>
      <c r="C757" s="2" t="str">
        <f t="shared" si="105"/>
        <v>03</v>
      </c>
      <c r="D757" s="1" t="s">
        <v>15</v>
      </c>
      <c r="E757" s="2" t="s">
        <v>18</v>
      </c>
      <c r="F757" s="1" t="s">
        <v>19</v>
      </c>
      <c r="G757" s="1" t="s">
        <v>166</v>
      </c>
      <c r="H757" s="5">
        <v>2136</v>
      </c>
      <c r="I757" s="5">
        <v>2017</v>
      </c>
      <c r="J757" s="3">
        <v>43033</v>
      </c>
      <c r="K757" s="1" t="s">
        <v>395</v>
      </c>
      <c r="L757" s="6">
        <v>701.5</v>
      </c>
    </row>
    <row r="758" spans="1:12" ht="25.5" customHeight="1" x14ac:dyDescent="0.25">
      <c r="A758" s="4" t="str">
        <f t="shared" si="104"/>
        <v>01</v>
      </c>
      <c r="B758" s="1" t="s">
        <v>11</v>
      </c>
      <c r="C758" s="2" t="str">
        <f t="shared" si="105"/>
        <v>03</v>
      </c>
      <c r="D758" s="1" t="s">
        <v>15</v>
      </c>
      <c r="E758" s="2" t="s">
        <v>18</v>
      </c>
      <c r="F758" s="1" t="s">
        <v>19</v>
      </c>
      <c r="G758" s="1" t="s">
        <v>166</v>
      </c>
      <c r="H758" s="5">
        <v>2185</v>
      </c>
      <c r="I758" s="5">
        <v>2017</v>
      </c>
      <c r="J758" s="3">
        <v>43042</v>
      </c>
      <c r="K758" s="1" t="s">
        <v>417</v>
      </c>
      <c r="L758" s="6">
        <v>701.5</v>
      </c>
    </row>
    <row r="759" spans="1:12" ht="25.5" customHeight="1" x14ac:dyDescent="0.25">
      <c r="A759" s="4" t="str">
        <f t="shared" si="104"/>
        <v>01</v>
      </c>
      <c r="B759" s="1" t="s">
        <v>11</v>
      </c>
      <c r="C759" s="2" t="str">
        <f t="shared" si="105"/>
        <v>03</v>
      </c>
      <c r="D759" s="1" t="s">
        <v>15</v>
      </c>
      <c r="E759" s="2" t="s">
        <v>18</v>
      </c>
      <c r="F759" s="1" t="s">
        <v>19</v>
      </c>
      <c r="G759" s="1" t="s">
        <v>166</v>
      </c>
      <c r="H759" s="5">
        <v>2283</v>
      </c>
      <c r="I759" s="5">
        <v>2017</v>
      </c>
      <c r="J759" s="3">
        <v>43059</v>
      </c>
      <c r="K759" s="1" t="s">
        <v>493</v>
      </c>
      <c r="L759" s="6">
        <v>701.5</v>
      </c>
    </row>
    <row r="760" spans="1:12" s="26" customFormat="1" ht="15" x14ac:dyDescent="0.25">
      <c r="A760" s="28"/>
      <c r="B760" s="29"/>
      <c r="C760" s="30"/>
      <c r="D760" s="29"/>
      <c r="E760" s="30"/>
      <c r="F760" s="29"/>
      <c r="G760" s="29"/>
      <c r="H760" s="30"/>
      <c r="I760" s="31"/>
      <c r="K760" s="33" t="s">
        <v>166</v>
      </c>
      <c r="L760" s="34">
        <v>3507.5</v>
      </c>
    </row>
    <row r="761" spans="1:12" s="26" customFormat="1" ht="12.75" x14ac:dyDescent="0.25">
      <c r="A761" s="28"/>
      <c r="B761" s="29"/>
      <c r="C761" s="30"/>
      <c r="D761" s="29"/>
      <c r="E761" s="30"/>
      <c r="F761" s="29"/>
      <c r="G761" s="29"/>
      <c r="H761" s="30"/>
      <c r="I761" s="31"/>
      <c r="J761" s="29"/>
      <c r="K761" s="27"/>
    </row>
    <row r="762" spans="1:12" ht="25.5" customHeight="1" x14ac:dyDescent="0.25">
      <c r="A762" s="4" t="str">
        <f>"01"</f>
        <v>01</v>
      </c>
      <c r="B762" s="1" t="s">
        <v>11</v>
      </c>
      <c r="C762" s="2" t="str">
        <f>"03"</f>
        <v>03</v>
      </c>
      <c r="D762" s="1" t="s">
        <v>15</v>
      </c>
      <c r="E762" s="2" t="s">
        <v>208</v>
      </c>
      <c r="F762" s="1" t="s">
        <v>209</v>
      </c>
      <c r="G762" s="1" t="s">
        <v>178</v>
      </c>
      <c r="H762" s="5">
        <v>1983</v>
      </c>
      <c r="I762" s="5">
        <v>2017</v>
      </c>
      <c r="J762" s="3">
        <v>43017</v>
      </c>
      <c r="K762" s="1" t="s">
        <v>313</v>
      </c>
      <c r="L762" s="6">
        <v>94.88</v>
      </c>
    </row>
    <row r="763" spans="1:12" ht="25.5" customHeight="1" x14ac:dyDescent="0.25">
      <c r="A763" s="4" t="str">
        <f>"01"</f>
        <v>01</v>
      </c>
      <c r="B763" s="1" t="s">
        <v>11</v>
      </c>
      <c r="C763" s="2" t="str">
        <f>"01"</f>
        <v>01</v>
      </c>
      <c r="D763" s="1" t="s">
        <v>24</v>
      </c>
      <c r="E763" s="2" t="s">
        <v>38</v>
      </c>
      <c r="F763" s="1" t="s">
        <v>39</v>
      </c>
      <c r="G763" s="1" t="s">
        <v>178</v>
      </c>
      <c r="H763" s="5">
        <v>2226</v>
      </c>
      <c r="I763" s="5">
        <v>2017</v>
      </c>
      <c r="J763" s="3">
        <v>43046</v>
      </c>
      <c r="K763" s="1" t="s">
        <v>447</v>
      </c>
      <c r="L763" s="6">
        <v>6048</v>
      </c>
    </row>
    <row r="764" spans="1:12" s="26" customFormat="1" ht="15" x14ac:dyDescent="0.25">
      <c r="A764" s="28"/>
      <c r="B764" s="29"/>
      <c r="C764" s="30"/>
      <c r="D764" s="29"/>
      <c r="E764" s="30"/>
      <c r="F764" s="29"/>
      <c r="G764" s="29"/>
      <c r="H764" s="30"/>
      <c r="I764" s="31"/>
      <c r="K764" s="33" t="s">
        <v>178</v>
      </c>
      <c r="L764" s="34">
        <v>6142.88</v>
      </c>
    </row>
    <row r="765" spans="1:12" s="26" customFormat="1" ht="12.75" x14ac:dyDescent="0.25">
      <c r="A765" s="28"/>
      <c r="B765" s="29"/>
      <c r="C765" s="30"/>
      <c r="D765" s="29"/>
      <c r="E765" s="30"/>
      <c r="F765" s="29"/>
      <c r="G765" s="29"/>
      <c r="H765" s="30"/>
      <c r="I765" s="31"/>
      <c r="J765" s="29"/>
      <c r="K765" s="27"/>
    </row>
    <row r="766" spans="1:12" ht="25.5" customHeight="1" x14ac:dyDescent="0.25">
      <c r="A766" s="4" t="str">
        <f t="shared" ref="A766:A770" si="106">"01"</f>
        <v>01</v>
      </c>
      <c r="B766" s="1" t="s">
        <v>11</v>
      </c>
      <c r="C766" s="2" t="str">
        <f t="shared" ref="C766:C770" si="107">"03"</f>
        <v>03</v>
      </c>
      <c r="D766" s="1" t="s">
        <v>15</v>
      </c>
      <c r="E766" s="2" t="s">
        <v>112</v>
      </c>
      <c r="F766" s="1" t="s">
        <v>113</v>
      </c>
      <c r="G766" s="1" t="s">
        <v>168</v>
      </c>
      <c r="H766" s="5">
        <v>1947</v>
      </c>
      <c r="I766" s="5">
        <v>2017</v>
      </c>
      <c r="J766" s="3">
        <v>43017</v>
      </c>
      <c r="K766" s="1" t="s">
        <v>280</v>
      </c>
      <c r="L766" s="6">
        <v>24945.360000000001</v>
      </c>
    </row>
    <row r="767" spans="1:12" ht="25.5" customHeight="1" x14ac:dyDescent="0.25">
      <c r="A767" s="4" t="str">
        <f t="shared" si="106"/>
        <v>01</v>
      </c>
      <c r="B767" s="1" t="s">
        <v>11</v>
      </c>
      <c r="C767" s="2" t="str">
        <f t="shared" si="107"/>
        <v>03</v>
      </c>
      <c r="D767" s="1" t="s">
        <v>15</v>
      </c>
      <c r="E767" s="2" t="s">
        <v>112</v>
      </c>
      <c r="F767" s="1" t="s">
        <v>113</v>
      </c>
      <c r="G767" s="1" t="s">
        <v>168</v>
      </c>
      <c r="H767" s="5">
        <v>2006</v>
      </c>
      <c r="I767" s="5">
        <v>2017</v>
      </c>
      <c r="J767" s="3">
        <v>43017</v>
      </c>
      <c r="K767" s="1" t="s">
        <v>326</v>
      </c>
      <c r="L767" s="6">
        <v>24945.360000000001</v>
      </c>
    </row>
    <row r="768" spans="1:12" ht="25.5" customHeight="1" x14ac:dyDescent="0.25">
      <c r="A768" s="4" t="str">
        <f t="shared" si="106"/>
        <v>01</v>
      </c>
      <c r="B768" s="1" t="s">
        <v>11</v>
      </c>
      <c r="C768" s="2" t="str">
        <f t="shared" si="107"/>
        <v>03</v>
      </c>
      <c r="D768" s="1" t="s">
        <v>15</v>
      </c>
      <c r="E768" s="2" t="s">
        <v>112</v>
      </c>
      <c r="F768" s="1" t="s">
        <v>113</v>
      </c>
      <c r="G768" s="1" t="s">
        <v>168</v>
      </c>
      <c r="H768" s="5">
        <v>2099</v>
      </c>
      <c r="I768" s="5">
        <v>2017</v>
      </c>
      <c r="J768" s="3">
        <v>43032</v>
      </c>
      <c r="K768" s="1" t="s">
        <v>372</v>
      </c>
      <c r="L768" s="6">
        <v>24945.360000000001</v>
      </c>
    </row>
    <row r="769" spans="1:15" ht="25.5" customHeight="1" x14ac:dyDescent="0.25">
      <c r="A769" s="4" t="str">
        <f t="shared" si="106"/>
        <v>01</v>
      </c>
      <c r="B769" s="1" t="s">
        <v>11</v>
      </c>
      <c r="C769" s="2" t="str">
        <f t="shared" si="107"/>
        <v>03</v>
      </c>
      <c r="D769" s="1" t="s">
        <v>15</v>
      </c>
      <c r="E769" s="2" t="s">
        <v>112</v>
      </c>
      <c r="F769" s="1" t="s">
        <v>113</v>
      </c>
      <c r="G769" s="1" t="s">
        <v>168</v>
      </c>
      <c r="H769" s="5">
        <v>2287</v>
      </c>
      <c r="I769" s="5">
        <v>2017</v>
      </c>
      <c r="J769" s="3">
        <v>43059</v>
      </c>
      <c r="K769" s="1" t="s">
        <v>495</v>
      </c>
      <c r="L769" s="6">
        <v>24945.360000000001</v>
      </c>
    </row>
    <row r="770" spans="1:15" ht="25.5" customHeight="1" x14ac:dyDescent="0.25">
      <c r="A770" s="4" t="str">
        <f t="shared" si="106"/>
        <v>01</v>
      </c>
      <c r="B770" s="1" t="s">
        <v>11</v>
      </c>
      <c r="C770" s="2" t="str">
        <f t="shared" si="107"/>
        <v>03</v>
      </c>
      <c r="D770" s="1" t="s">
        <v>15</v>
      </c>
      <c r="E770" s="2" t="s">
        <v>112</v>
      </c>
      <c r="F770" s="1" t="s">
        <v>113</v>
      </c>
      <c r="G770" s="1" t="s">
        <v>168</v>
      </c>
      <c r="H770" s="5">
        <v>2384</v>
      </c>
      <c r="I770" s="5">
        <v>2017</v>
      </c>
      <c r="J770" s="3">
        <v>43066</v>
      </c>
      <c r="K770" s="1" t="s">
        <v>533</v>
      </c>
      <c r="L770" s="6">
        <v>18025.82</v>
      </c>
    </row>
    <row r="771" spans="1:15" s="26" customFormat="1" ht="15" x14ac:dyDescent="0.25">
      <c r="A771" s="28"/>
      <c r="B771" s="29"/>
      <c r="C771" s="30"/>
      <c r="D771" s="29"/>
      <c r="E771" s="30"/>
      <c r="F771" s="29"/>
      <c r="G771" s="29"/>
      <c r="H771" s="30"/>
      <c r="I771" s="31"/>
      <c r="K771" s="33" t="s">
        <v>168</v>
      </c>
      <c r="L771" s="34">
        <v>117807.26000000001</v>
      </c>
    </row>
    <row r="772" spans="1:15" s="26" customFormat="1" ht="12.75" x14ac:dyDescent="0.25">
      <c r="A772" s="28"/>
      <c r="B772" s="29"/>
      <c r="C772" s="30"/>
      <c r="D772" s="29"/>
      <c r="E772" s="30"/>
      <c r="F772" s="29"/>
      <c r="G772" s="29"/>
      <c r="H772" s="30"/>
      <c r="I772" s="31"/>
      <c r="J772" s="29"/>
      <c r="K772" s="27"/>
    </row>
    <row r="773" spans="1:15" ht="25.5" customHeight="1" x14ac:dyDescent="0.25">
      <c r="A773" s="4" t="str">
        <f>"01"</f>
        <v>01</v>
      </c>
      <c r="B773" s="1" t="s">
        <v>11</v>
      </c>
      <c r="C773" s="2" t="str">
        <f>"01"</f>
        <v>01</v>
      </c>
      <c r="D773" s="1" t="s">
        <v>24</v>
      </c>
      <c r="E773" s="2" t="s">
        <v>38</v>
      </c>
      <c r="F773" s="1" t="s">
        <v>39</v>
      </c>
      <c r="G773" s="1" t="s">
        <v>114</v>
      </c>
      <c r="H773" s="5">
        <v>2046</v>
      </c>
      <c r="I773" s="5">
        <v>2017</v>
      </c>
      <c r="J773" s="3">
        <v>43024</v>
      </c>
      <c r="K773" s="1" t="s">
        <v>352</v>
      </c>
      <c r="L773" s="6">
        <v>760</v>
      </c>
    </row>
    <row r="774" spans="1:15" s="26" customFormat="1" ht="15" x14ac:dyDescent="0.25">
      <c r="A774" s="28"/>
      <c r="B774" s="29"/>
      <c r="C774" s="30"/>
      <c r="D774" s="29"/>
      <c r="E774" s="30"/>
      <c r="F774" s="29"/>
      <c r="G774" s="29"/>
      <c r="H774" s="30"/>
      <c r="I774" s="31"/>
      <c r="K774" s="33" t="s">
        <v>114</v>
      </c>
      <c r="L774" s="34">
        <v>760</v>
      </c>
    </row>
    <row r="775" spans="1:15" s="26" customFormat="1" ht="12.75" x14ac:dyDescent="0.25">
      <c r="A775" s="28"/>
      <c r="B775" s="29"/>
      <c r="C775" s="30"/>
      <c r="D775" s="29"/>
      <c r="E775" s="30"/>
      <c r="F775" s="29"/>
      <c r="G775" s="29"/>
      <c r="H775" s="30"/>
      <c r="I775" s="31"/>
      <c r="J775" s="29"/>
      <c r="K775" s="27"/>
    </row>
    <row r="776" spans="1:15" ht="25.5" customHeight="1" x14ac:dyDescent="0.25">
      <c r="A776" s="4" t="str">
        <f t="shared" ref="A776:A778" si="108">"01"</f>
        <v>01</v>
      </c>
      <c r="B776" s="1" t="s">
        <v>11</v>
      </c>
      <c r="C776" s="2" t="str">
        <f t="shared" ref="C776:C778" si="109">"01"</f>
        <v>01</v>
      </c>
      <c r="D776" s="1" t="s">
        <v>24</v>
      </c>
      <c r="E776" s="2" t="s">
        <v>52</v>
      </c>
      <c r="F776" s="1" t="s">
        <v>53</v>
      </c>
      <c r="G776" s="1" t="s">
        <v>115</v>
      </c>
      <c r="H776" s="5">
        <v>2157</v>
      </c>
      <c r="I776" s="5">
        <v>2017</v>
      </c>
      <c r="J776" s="3">
        <v>43034</v>
      </c>
      <c r="K776" s="1" t="s">
        <v>399</v>
      </c>
      <c r="L776" s="6">
        <v>7872.5500000000011</v>
      </c>
    </row>
    <row r="777" spans="1:15" ht="25.5" customHeight="1" x14ac:dyDescent="0.25">
      <c r="A777" s="4" t="str">
        <f t="shared" si="108"/>
        <v>01</v>
      </c>
      <c r="B777" s="1" t="s">
        <v>11</v>
      </c>
      <c r="C777" s="2" t="str">
        <f t="shared" si="109"/>
        <v>01</v>
      </c>
      <c r="D777" s="1" t="s">
        <v>24</v>
      </c>
      <c r="E777" s="2" t="s">
        <v>52</v>
      </c>
      <c r="F777" s="1" t="s">
        <v>53</v>
      </c>
      <c r="G777" s="1" t="s">
        <v>115</v>
      </c>
      <c r="H777" s="5">
        <v>2350</v>
      </c>
      <c r="I777" s="5">
        <v>2017</v>
      </c>
      <c r="J777" s="3">
        <v>43061</v>
      </c>
      <c r="K777" s="1" t="s">
        <v>504</v>
      </c>
      <c r="L777" s="6">
        <v>9880.4499999999989</v>
      </c>
    </row>
    <row r="778" spans="1:15" ht="25.5" customHeight="1" x14ac:dyDescent="0.25">
      <c r="A778" s="4" t="str">
        <f t="shared" si="108"/>
        <v>01</v>
      </c>
      <c r="B778" s="1" t="s">
        <v>11</v>
      </c>
      <c r="C778" s="2" t="str">
        <f t="shared" si="109"/>
        <v>01</v>
      </c>
      <c r="D778" s="1" t="s">
        <v>24</v>
      </c>
      <c r="E778" s="2" t="s">
        <v>52</v>
      </c>
      <c r="F778" s="1" t="s">
        <v>53</v>
      </c>
      <c r="G778" s="1" t="s">
        <v>115</v>
      </c>
      <c r="H778" s="5">
        <v>2453</v>
      </c>
      <c r="I778" s="5">
        <v>2017</v>
      </c>
      <c r="J778" s="3">
        <v>43075</v>
      </c>
      <c r="K778" s="1" t="s">
        <v>563</v>
      </c>
      <c r="L778" s="6">
        <v>7872.5500000000011</v>
      </c>
    </row>
    <row r="779" spans="1:15" s="26" customFormat="1" ht="15" x14ac:dyDescent="0.25">
      <c r="A779" s="28"/>
      <c r="B779" s="29"/>
      <c r="C779" s="30"/>
      <c r="D779" s="29"/>
      <c r="E779" s="30"/>
      <c r="F779" s="29"/>
      <c r="G779" s="29"/>
      <c r="H779" s="30"/>
      <c r="I779" s="31"/>
      <c r="K779" s="33" t="s">
        <v>115</v>
      </c>
      <c r="L779" s="34">
        <v>25625.550000000003</v>
      </c>
    </row>
    <row r="780" spans="1:15" s="26" customFormat="1" ht="12.75" x14ac:dyDescent="0.25">
      <c r="A780" s="28"/>
      <c r="B780" s="29"/>
      <c r="C780" s="30"/>
      <c r="D780" s="29"/>
      <c r="E780" s="30"/>
      <c r="F780" s="29"/>
      <c r="G780" s="29"/>
      <c r="H780" s="30"/>
      <c r="I780" s="31"/>
      <c r="J780" s="29"/>
      <c r="K780" s="27"/>
    </row>
    <row r="781" spans="1:15" ht="25.5" customHeight="1" x14ac:dyDescent="0.25">
      <c r="A781" s="4" t="str">
        <f t="shared" ref="A781:A783" si="110">"01"</f>
        <v>01</v>
      </c>
      <c r="B781" s="1" t="s">
        <v>11</v>
      </c>
      <c r="C781" s="2" t="str">
        <f t="shared" ref="C781:C783" si="111">"03"</f>
        <v>03</v>
      </c>
      <c r="D781" s="1" t="s">
        <v>15</v>
      </c>
      <c r="E781" s="2" t="s">
        <v>95</v>
      </c>
      <c r="F781" s="1" t="s">
        <v>218</v>
      </c>
      <c r="G781" s="1" t="s">
        <v>153</v>
      </c>
      <c r="H781" s="5">
        <v>2028</v>
      </c>
      <c r="I781" s="5">
        <v>2017</v>
      </c>
      <c r="J781" s="3">
        <v>43018</v>
      </c>
      <c r="K781" s="1" t="s">
        <v>338</v>
      </c>
      <c r="L781" s="6">
        <v>114971.85</v>
      </c>
      <c r="O781" s="32"/>
    </row>
    <row r="782" spans="1:15" ht="25.5" customHeight="1" x14ac:dyDescent="0.25">
      <c r="A782" s="4" t="str">
        <f t="shared" si="110"/>
        <v>01</v>
      </c>
      <c r="B782" s="1" t="s">
        <v>11</v>
      </c>
      <c r="C782" s="2" t="str">
        <f t="shared" si="111"/>
        <v>03</v>
      </c>
      <c r="D782" s="1" t="s">
        <v>15</v>
      </c>
      <c r="E782" s="2" t="s">
        <v>95</v>
      </c>
      <c r="F782" s="1" t="s">
        <v>218</v>
      </c>
      <c r="G782" s="1" t="s">
        <v>153</v>
      </c>
      <c r="H782" s="5">
        <v>2432</v>
      </c>
      <c r="I782" s="5">
        <v>2017</v>
      </c>
      <c r="J782" s="3">
        <v>43075</v>
      </c>
      <c r="K782" s="1" t="s">
        <v>551</v>
      </c>
      <c r="L782" s="6">
        <v>229943.7</v>
      </c>
      <c r="O782" s="32"/>
    </row>
    <row r="783" spans="1:15" ht="25.5" customHeight="1" x14ac:dyDescent="0.25">
      <c r="A783" s="4" t="str">
        <f t="shared" si="110"/>
        <v>01</v>
      </c>
      <c r="B783" s="1" t="s">
        <v>11</v>
      </c>
      <c r="C783" s="2" t="str">
        <f t="shared" si="111"/>
        <v>03</v>
      </c>
      <c r="D783" s="1" t="s">
        <v>15</v>
      </c>
      <c r="E783" s="2" t="s">
        <v>95</v>
      </c>
      <c r="F783" s="1" t="s">
        <v>218</v>
      </c>
      <c r="G783" s="1" t="s">
        <v>153</v>
      </c>
      <c r="H783" s="5">
        <v>2605</v>
      </c>
      <c r="I783" s="5">
        <v>2017</v>
      </c>
      <c r="J783" s="3">
        <v>43083</v>
      </c>
      <c r="K783" s="1" t="s">
        <v>630</v>
      </c>
      <c r="L783" s="6">
        <v>114971.85</v>
      </c>
      <c r="O783" s="32"/>
    </row>
    <row r="784" spans="1:15" s="26" customFormat="1" ht="15" x14ac:dyDescent="0.25">
      <c r="A784" s="28"/>
      <c r="B784" s="29"/>
      <c r="C784" s="30"/>
      <c r="D784" s="29"/>
      <c r="E784" s="30"/>
      <c r="F784" s="29"/>
      <c r="G784" s="29"/>
      <c r="H784" s="30"/>
      <c r="I784" s="31"/>
      <c r="K784" s="33" t="s">
        <v>153</v>
      </c>
      <c r="L784" s="34">
        <v>459887.4</v>
      </c>
    </row>
    <row r="785" spans="1:15" s="26" customFormat="1" ht="12.75" x14ac:dyDescent="0.25">
      <c r="A785" s="28"/>
      <c r="B785" s="29"/>
      <c r="C785" s="30"/>
      <c r="D785" s="29"/>
      <c r="E785" s="30"/>
      <c r="F785" s="29"/>
      <c r="G785" s="29"/>
      <c r="H785" s="30"/>
      <c r="I785" s="31"/>
      <c r="J785" s="29"/>
      <c r="K785" s="27"/>
    </row>
    <row r="786" spans="1:15" ht="25.5" customHeight="1" x14ac:dyDescent="0.25">
      <c r="A786" s="4" t="str">
        <f>"01"</f>
        <v>01</v>
      </c>
      <c r="B786" s="1" t="s">
        <v>11</v>
      </c>
      <c r="C786" s="2" t="str">
        <f>"03"</f>
        <v>03</v>
      </c>
      <c r="D786" s="1" t="s">
        <v>15</v>
      </c>
      <c r="E786" s="2" t="s">
        <v>44</v>
      </c>
      <c r="F786" s="1" t="s">
        <v>45</v>
      </c>
      <c r="G786" s="1" t="s">
        <v>189</v>
      </c>
      <c r="H786" s="5">
        <v>1999</v>
      </c>
      <c r="I786" s="5">
        <v>2017</v>
      </c>
      <c r="J786" s="3">
        <v>43017</v>
      </c>
      <c r="K786" s="1" t="s">
        <v>322</v>
      </c>
      <c r="L786" s="6">
        <v>147.01</v>
      </c>
      <c r="O786" s="32"/>
    </row>
    <row r="787" spans="1:15" ht="25.5" customHeight="1" x14ac:dyDescent="0.25">
      <c r="A787" s="4" t="str">
        <f>"01"</f>
        <v>01</v>
      </c>
      <c r="B787" s="1" t="s">
        <v>11</v>
      </c>
      <c r="C787" s="2" t="str">
        <f>"03"</f>
        <v>03</v>
      </c>
      <c r="D787" s="1" t="s">
        <v>15</v>
      </c>
      <c r="E787" s="2" t="s">
        <v>77</v>
      </c>
      <c r="F787" s="1" t="s">
        <v>78</v>
      </c>
      <c r="G787" s="1" t="s">
        <v>189</v>
      </c>
      <c r="H787" s="5">
        <v>2435</v>
      </c>
      <c r="I787" s="5">
        <v>2017</v>
      </c>
      <c r="J787" s="3">
        <v>43075</v>
      </c>
      <c r="K787" s="1" t="s">
        <v>553</v>
      </c>
      <c r="L787" s="6">
        <v>712</v>
      </c>
      <c r="O787" s="32"/>
    </row>
    <row r="788" spans="1:15" ht="25.5" customHeight="1" x14ac:dyDescent="0.25">
      <c r="A788" s="4" t="str">
        <f>"01"</f>
        <v>01</v>
      </c>
      <c r="B788" s="1" t="s">
        <v>11</v>
      </c>
      <c r="C788" s="2" t="str">
        <f>"03"</f>
        <v>03</v>
      </c>
      <c r="D788" s="1" t="s">
        <v>15</v>
      </c>
      <c r="E788" s="2" t="s">
        <v>44</v>
      </c>
      <c r="F788" s="1" t="s">
        <v>45</v>
      </c>
      <c r="G788" s="1" t="s">
        <v>189</v>
      </c>
      <c r="H788" s="5">
        <v>2575</v>
      </c>
      <c r="I788" s="5">
        <v>2017</v>
      </c>
      <c r="J788" s="3">
        <v>43081</v>
      </c>
      <c r="K788" s="1" t="s">
        <v>609</v>
      </c>
      <c r="L788" s="6">
        <v>752.52</v>
      </c>
      <c r="O788" s="32"/>
    </row>
    <row r="789" spans="1:15" s="26" customFormat="1" ht="15" x14ac:dyDescent="0.25">
      <c r="A789" s="28"/>
      <c r="B789" s="29"/>
      <c r="C789" s="30"/>
      <c r="D789" s="29"/>
      <c r="E789" s="30"/>
      <c r="F789" s="29"/>
      <c r="G789" s="29"/>
      <c r="H789" s="30"/>
      <c r="I789" s="31"/>
      <c r="K789" s="33" t="s">
        <v>189</v>
      </c>
      <c r="L789" s="34">
        <v>1611.53</v>
      </c>
    </row>
    <row r="790" spans="1:15" s="26" customFormat="1" ht="12.75" x14ac:dyDescent="0.25">
      <c r="A790" s="28"/>
      <c r="B790" s="29"/>
      <c r="C790" s="30"/>
      <c r="D790" s="29"/>
      <c r="E790" s="30"/>
      <c r="F790" s="29"/>
      <c r="G790" s="29"/>
      <c r="H790" s="30"/>
      <c r="I790" s="31"/>
      <c r="J790" s="29"/>
      <c r="K790" s="27"/>
    </row>
    <row r="791" spans="1:15" ht="25.5" customHeight="1" x14ac:dyDescent="0.25">
      <c r="A791" s="4" t="str">
        <f>"01"</f>
        <v>01</v>
      </c>
      <c r="B791" s="1" t="s">
        <v>11</v>
      </c>
      <c r="C791" s="2" t="str">
        <f>"06"</f>
        <v>06</v>
      </c>
      <c r="D791" s="1" t="s">
        <v>12</v>
      </c>
      <c r="E791" s="2" t="s">
        <v>55</v>
      </c>
      <c r="F791" s="1" t="s">
        <v>56</v>
      </c>
      <c r="G791" s="1" t="s">
        <v>188</v>
      </c>
      <c r="H791" s="5">
        <v>2053</v>
      </c>
      <c r="I791" s="5">
        <v>2017</v>
      </c>
      <c r="J791" s="3">
        <v>43024</v>
      </c>
      <c r="K791" s="1" t="s">
        <v>356</v>
      </c>
      <c r="L791" s="6">
        <v>249143</v>
      </c>
      <c r="O791" s="32"/>
    </row>
    <row r="792" spans="1:15" s="26" customFormat="1" ht="15" x14ac:dyDescent="0.25">
      <c r="A792" s="28"/>
      <c r="B792" s="29"/>
      <c r="C792" s="30"/>
      <c r="D792" s="29"/>
      <c r="E792" s="30"/>
      <c r="F792" s="29"/>
      <c r="G792" s="29"/>
      <c r="H792" s="30"/>
      <c r="I792" s="31"/>
      <c r="K792" s="33" t="s">
        <v>188</v>
      </c>
      <c r="L792" s="34">
        <v>249143</v>
      </c>
    </row>
    <row r="793" spans="1:15" s="26" customFormat="1" ht="12.75" x14ac:dyDescent="0.25">
      <c r="A793" s="28"/>
      <c r="B793" s="29"/>
      <c r="C793" s="30"/>
      <c r="D793" s="29"/>
      <c r="E793" s="30"/>
      <c r="F793" s="29"/>
      <c r="G793" s="29"/>
      <c r="H793" s="30"/>
      <c r="I793" s="31"/>
      <c r="J793" s="29"/>
      <c r="K793" s="27"/>
    </row>
    <row r="794" spans="1:15" ht="25.5" customHeight="1" x14ac:dyDescent="0.25">
      <c r="A794" s="4" t="str">
        <f t="shared" ref="A794:A796" si="112">"01"</f>
        <v>01</v>
      </c>
      <c r="B794" s="1" t="s">
        <v>11</v>
      </c>
      <c r="C794" s="2" t="str">
        <f t="shared" ref="C794:C796" si="113">"01"</f>
        <v>01</v>
      </c>
      <c r="D794" s="1" t="s">
        <v>24</v>
      </c>
      <c r="E794" s="2" t="s">
        <v>38</v>
      </c>
      <c r="F794" s="1" t="s">
        <v>39</v>
      </c>
      <c r="G794" s="1" t="s">
        <v>134</v>
      </c>
      <c r="H794" s="5">
        <v>2024</v>
      </c>
      <c r="I794" s="5">
        <v>2017</v>
      </c>
      <c r="J794" s="3">
        <v>43018</v>
      </c>
      <c r="K794" s="1" t="s">
        <v>336</v>
      </c>
      <c r="L794" s="6">
        <v>11.34</v>
      </c>
      <c r="O794" s="32"/>
    </row>
    <row r="795" spans="1:15" ht="25.5" customHeight="1" x14ac:dyDescent="0.25">
      <c r="A795" s="4" t="str">
        <f t="shared" si="112"/>
        <v>01</v>
      </c>
      <c r="B795" s="1" t="s">
        <v>11</v>
      </c>
      <c r="C795" s="2" t="str">
        <f t="shared" si="113"/>
        <v>01</v>
      </c>
      <c r="D795" s="1" t="s">
        <v>24</v>
      </c>
      <c r="E795" s="2" t="s">
        <v>38</v>
      </c>
      <c r="F795" s="1" t="s">
        <v>39</v>
      </c>
      <c r="G795" s="1" t="s">
        <v>134</v>
      </c>
      <c r="H795" s="5">
        <v>2355</v>
      </c>
      <c r="I795" s="5">
        <v>2017</v>
      </c>
      <c r="J795" s="3">
        <v>43061</v>
      </c>
      <c r="K795" s="1" t="s">
        <v>506</v>
      </c>
      <c r="L795" s="6">
        <v>11.34</v>
      </c>
      <c r="O795" s="32"/>
    </row>
    <row r="796" spans="1:15" ht="25.5" customHeight="1" x14ac:dyDescent="0.25">
      <c r="A796" s="4" t="str">
        <f t="shared" si="112"/>
        <v>01</v>
      </c>
      <c r="B796" s="1" t="s">
        <v>11</v>
      </c>
      <c r="C796" s="2" t="str">
        <f t="shared" si="113"/>
        <v>01</v>
      </c>
      <c r="D796" s="1" t="s">
        <v>24</v>
      </c>
      <c r="E796" s="2" t="s">
        <v>38</v>
      </c>
      <c r="F796" s="1" t="s">
        <v>39</v>
      </c>
      <c r="G796" s="1" t="s">
        <v>134</v>
      </c>
      <c r="H796" s="5">
        <v>2569</v>
      </c>
      <c r="I796" s="5">
        <v>2017</v>
      </c>
      <c r="J796" s="3">
        <v>43081</v>
      </c>
      <c r="K796" s="1" t="s">
        <v>604</v>
      </c>
      <c r="L796" s="6">
        <v>11.34</v>
      </c>
      <c r="O796" s="32"/>
    </row>
    <row r="797" spans="1:15" s="26" customFormat="1" ht="15" x14ac:dyDescent="0.25">
      <c r="A797" s="28"/>
      <c r="B797" s="29"/>
      <c r="C797" s="30"/>
      <c r="D797" s="29"/>
      <c r="E797" s="30"/>
      <c r="F797" s="29"/>
      <c r="G797" s="29"/>
      <c r="H797" s="30"/>
      <c r="I797" s="31"/>
      <c r="K797" s="33" t="s">
        <v>134</v>
      </c>
      <c r="L797" s="34">
        <v>34.019999999999996</v>
      </c>
    </row>
    <row r="798" spans="1:15" s="26" customFormat="1" ht="12.75" x14ac:dyDescent="0.25">
      <c r="A798" s="28"/>
      <c r="B798" s="29"/>
      <c r="C798" s="30"/>
      <c r="D798" s="29"/>
      <c r="E798" s="30"/>
      <c r="F798" s="29"/>
      <c r="G798" s="29"/>
      <c r="H798" s="30"/>
      <c r="I798" s="31"/>
      <c r="J798" s="29"/>
      <c r="K798" s="27"/>
    </row>
    <row r="799" spans="1:15" ht="25.5" customHeight="1" x14ac:dyDescent="0.25">
      <c r="A799" s="4" t="str">
        <f t="shared" ref="A799:A800" si="114">"01"</f>
        <v>01</v>
      </c>
      <c r="B799" s="1" t="s">
        <v>11</v>
      </c>
      <c r="C799" s="2" t="str">
        <f t="shared" ref="C799:C800" si="115">"01"</f>
        <v>01</v>
      </c>
      <c r="D799" s="1" t="s">
        <v>24</v>
      </c>
      <c r="E799" s="2" t="s">
        <v>25</v>
      </c>
      <c r="F799" s="1" t="s">
        <v>214</v>
      </c>
      <c r="G799" s="1" t="s">
        <v>132</v>
      </c>
      <c r="H799" s="5">
        <v>1997</v>
      </c>
      <c r="I799" s="5">
        <v>2017</v>
      </c>
      <c r="J799" s="3">
        <v>43017</v>
      </c>
      <c r="K799" s="1" t="s">
        <v>321</v>
      </c>
      <c r="L799" s="6">
        <v>4665.28</v>
      </c>
    </row>
    <row r="800" spans="1:15" ht="25.5" customHeight="1" x14ac:dyDescent="0.25">
      <c r="A800" s="4" t="str">
        <f t="shared" si="114"/>
        <v>01</v>
      </c>
      <c r="B800" s="1" t="s">
        <v>11</v>
      </c>
      <c r="C800" s="2" t="str">
        <f t="shared" si="115"/>
        <v>01</v>
      </c>
      <c r="D800" s="1" t="s">
        <v>24</v>
      </c>
      <c r="E800" s="2" t="s">
        <v>25</v>
      </c>
      <c r="F800" s="1" t="s">
        <v>214</v>
      </c>
      <c r="G800" s="1" t="s">
        <v>132</v>
      </c>
      <c r="H800" s="5">
        <v>2601</v>
      </c>
      <c r="I800" s="5">
        <v>2017</v>
      </c>
      <c r="J800" s="3">
        <v>43083</v>
      </c>
      <c r="K800" s="1" t="s">
        <v>625</v>
      </c>
      <c r="L800" s="6">
        <v>4254.75</v>
      </c>
    </row>
    <row r="801" spans="1:12" s="26" customFormat="1" ht="15" x14ac:dyDescent="0.25">
      <c r="A801" s="28"/>
      <c r="B801" s="29"/>
      <c r="C801" s="30"/>
      <c r="D801" s="29"/>
      <c r="E801" s="30"/>
      <c r="F801" s="29"/>
      <c r="G801" s="29"/>
      <c r="H801" s="30"/>
      <c r="I801" s="31"/>
      <c r="K801" s="33" t="s">
        <v>132</v>
      </c>
      <c r="L801" s="34">
        <v>8920.0299999999988</v>
      </c>
    </row>
    <row r="802" spans="1:12" s="26" customFormat="1" ht="12.75" x14ac:dyDescent="0.25">
      <c r="A802" s="28"/>
      <c r="B802" s="29"/>
      <c r="C802" s="30"/>
      <c r="D802" s="29"/>
      <c r="E802" s="30"/>
      <c r="F802" s="29"/>
      <c r="G802" s="29"/>
      <c r="H802" s="30"/>
      <c r="I802" s="31"/>
      <c r="J802" s="29"/>
      <c r="K802" s="27"/>
    </row>
    <row r="803" spans="1:12" ht="25.5" customHeight="1" x14ac:dyDescent="0.25">
      <c r="A803" s="4" t="str">
        <f t="shared" ref="A803:A805" si="116">"01"</f>
        <v>01</v>
      </c>
      <c r="B803" s="1" t="s">
        <v>11</v>
      </c>
      <c r="C803" s="2" t="str">
        <f>"03"</f>
        <v>03</v>
      </c>
      <c r="D803" s="1" t="s">
        <v>15</v>
      </c>
      <c r="E803" s="2" t="s">
        <v>116</v>
      </c>
      <c r="F803" s="1" t="s">
        <v>117</v>
      </c>
      <c r="G803" s="1" t="s">
        <v>202</v>
      </c>
      <c r="H803" s="5">
        <v>2002</v>
      </c>
      <c r="I803" s="5">
        <v>2017</v>
      </c>
      <c r="J803" s="3">
        <v>43017</v>
      </c>
      <c r="K803" s="1" t="s">
        <v>324</v>
      </c>
      <c r="L803" s="6">
        <v>10000</v>
      </c>
    </row>
    <row r="804" spans="1:12" ht="25.5" customHeight="1" x14ac:dyDescent="0.25">
      <c r="A804" s="4" t="str">
        <f t="shared" si="116"/>
        <v>01</v>
      </c>
      <c r="B804" s="1" t="s">
        <v>11</v>
      </c>
      <c r="C804" s="2" t="str">
        <f>"03"</f>
        <v>03</v>
      </c>
      <c r="D804" s="1" t="s">
        <v>15</v>
      </c>
      <c r="E804" s="2" t="s">
        <v>116</v>
      </c>
      <c r="F804" s="1" t="s">
        <v>117</v>
      </c>
      <c r="G804" s="1" t="s">
        <v>202</v>
      </c>
      <c r="H804" s="5">
        <v>2004</v>
      </c>
      <c r="I804" s="5">
        <v>2017</v>
      </c>
      <c r="J804" s="3">
        <v>43017</v>
      </c>
      <c r="K804" s="1" t="s">
        <v>325</v>
      </c>
      <c r="L804" s="6">
        <v>6778.23</v>
      </c>
    </row>
    <row r="805" spans="1:12" ht="25.5" customHeight="1" x14ac:dyDescent="0.25">
      <c r="A805" s="4" t="str">
        <f t="shared" si="116"/>
        <v>01</v>
      </c>
      <c r="B805" s="1" t="s">
        <v>11</v>
      </c>
      <c r="C805" s="2" t="str">
        <f>"03"</f>
        <v>03</v>
      </c>
      <c r="D805" s="1" t="s">
        <v>15</v>
      </c>
      <c r="E805" s="2" t="s">
        <v>116</v>
      </c>
      <c r="F805" s="1" t="s">
        <v>117</v>
      </c>
      <c r="G805" s="1" t="s">
        <v>202</v>
      </c>
      <c r="H805" s="5">
        <v>2259</v>
      </c>
      <c r="I805" s="5">
        <v>2017</v>
      </c>
      <c r="J805" s="3">
        <v>43055</v>
      </c>
      <c r="K805" s="1" t="s">
        <v>469</v>
      </c>
      <c r="L805" s="6">
        <v>5365.7599999999993</v>
      </c>
    </row>
    <row r="806" spans="1:12" s="26" customFormat="1" ht="15" x14ac:dyDescent="0.25">
      <c r="A806" s="28"/>
      <c r="B806" s="29"/>
      <c r="C806" s="30"/>
      <c r="D806" s="29"/>
      <c r="E806" s="30"/>
      <c r="F806" s="29"/>
      <c r="G806" s="29"/>
      <c r="H806" s="30"/>
      <c r="I806" s="31"/>
      <c r="K806" s="33" t="s">
        <v>202</v>
      </c>
      <c r="L806" s="34">
        <v>22143.989999999998</v>
      </c>
    </row>
    <row r="807" spans="1:12" s="26" customFormat="1" ht="12.75" x14ac:dyDescent="0.25">
      <c r="A807" s="28"/>
      <c r="B807" s="29"/>
      <c r="C807" s="30"/>
      <c r="D807" s="29"/>
      <c r="E807" s="30"/>
      <c r="F807" s="29"/>
      <c r="G807" s="29"/>
      <c r="H807" s="30"/>
      <c r="I807" s="31"/>
      <c r="J807" s="29"/>
      <c r="K807" s="27"/>
    </row>
    <row r="808" spans="1:12" ht="25.5" customHeight="1" x14ac:dyDescent="0.25">
      <c r="A808" s="4" t="str">
        <f>"01"</f>
        <v>01</v>
      </c>
      <c r="B808" s="1" t="s">
        <v>11</v>
      </c>
      <c r="C808" s="2" t="str">
        <f>"01"</f>
        <v>01</v>
      </c>
      <c r="D808" s="1" t="s">
        <v>24</v>
      </c>
      <c r="E808" s="2" t="s">
        <v>38</v>
      </c>
      <c r="F808" s="1" t="s">
        <v>39</v>
      </c>
      <c r="G808" s="1" t="s">
        <v>242</v>
      </c>
      <c r="H808" s="5">
        <v>2579</v>
      </c>
      <c r="I808" s="5">
        <v>2017</v>
      </c>
      <c r="J808" s="3">
        <v>43081</v>
      </c>
      <c r="K808" s="1" t="s">
        <v>612</v>
      </c>
      <c r="L808" s="6">
        <v>1440</v>
      </c>
    </row>
    <row r="809" spans="1:12" s="26" customFormat="1" ht="15" x14ac:dyDescent="0.25">
      <c r="A809" s="28"/>
      <c r="B809" s="29"/>
      <c r="C809" s="30"/>
      <c r="D809" s="29"/>
      <c r="E809" s="30"/>
      <c r="F809" s="29"/>
      <c r="G809" s="29"/>
      <c r="H809" s="30"/>
      <c r="I809" s="31"/>
      <c r="K809" s="33" t="s">
        <v>242</v>
      </c>
      <c r="L809" s="34">
        <v>1440</v>
      </c>
    </row>
    <row r="810" spans="1:12" s="26" customFormat="1" ht="12.75" x14ac:dyDescent="0.25">
      <c r="A810" s="28"/>
      <c r="B810" s="29"/>
      <c r="C810" s="30"/>
      <c r="D810" s="29"/>
      <c r="E810" s="30"/>
      <c r="F810" s="29"/>
      <c r="G810" s="29"/>
      <c r="H810" s="30"/>
      <c r="I810" s="31"/>
      <c r="J810" s="29"/>
      <c r="K810" s="27"/>
    </row>
    <row r="811" spans="1:12" ht="25.5" customHeight="1" x14ac:dyDescent="0.25">
      <c r="A811" s="4" t="str">
        <f>"01"</f>
        <v>01</v>
      </c>
      <c r="B811" s="1" t="s">
        <v>11</v>
      </c>
      <c r="C811" s="2" t="str">
        <f>"01"</f>
        <v>01</v>
      </c>
      <c r="D811" s="1" t="s">
        <v>24</v>
      </c>
      <c r="E811" s="2" t="s">
        <v>110</v>
      </c>
      <c r="F811" s="1" t="s">
        <v>217</v>
      </c>
      <c r="G811" s="1" t="s">
        <v>345</v>
      </c>
      <c r="H811" s="5">
        <v>2034</v>
      </c>
      <c r="I811" s="5">
        <v>2017</v>
      </c>
      <c r="J811" s="3">
        <v>43024</v>
      </c>
      <c r="K811" s="1" t="s">
        <v>344</v>
      </c>
      <c r="L811" s="6">
        <v>4036.69</v>
      </c>
    </row>
    <row r="812" spans="1:12" s="26" customFormat="1" ht="15" x14ac:dyDescent="0.25">
      <c r="A812" s="28"/>
      <c r="B812" s="29"/>
      <c r="C812" s="30"/>
      <c r="D812" s="29"/>
      <c r="E812" s="30"/>
      <c r="F812" s="29"/>
      <c r="G812" s="29"/>
      <c r="H812" s="30"/>
      <c r="I812" s="31"/>
      <c r="K812" s="33" t="s">
        <v>345</v>
      </c>
      <c r="L812" s="34">
        <v>4036.69</v>
      </c>
    </row>
    <row r="813" spans="1:12" s="26" customFormat="1" ht="12.75" x14ac:dyDescent="0.25">
      <c r="A813" s="28"/>
      <c r="B813" s="29"/>
      <c r="C813" s="30"/>
      <c r="D813" s="29"/>
      <c r="E813" s="30"/>
      <c r="F813" s="29"/>
      <c r="G813" s="29"/>
      <c r="H813" s="30"/>
      <c r="I813" s="31"/>
      <c r="J813" s="29"/>
      <c r="K813" s="27"/>
    </row>
    <row r="814" spans="1:12" ht="25.5" customHeight="1" x14ac:dyDescent="0.25">
      <c r="A814" s="4" t="str">
        <f>"01"</f>
        <v>01</v>
      </c>
      <c r="B814" s="1" t="s">
        <v>11</v>
      </c>
      <c r="C814" s="2" t="str">
        <f>"03"</f>
        <v>03</v>
      </c>
      <c r="D814" s="1" t="s">
        <v>15</v>
      </c>
      <c r="E814" s="2" t="s">
        <v>65</v>
      </c>
      <c r="F814" s="1" t="s">
        <v>66</v>
      </c>
      <c r="G814" s="1" t="s">
        <v>169</v>
      </c>
      <c r="H814" s="5">
        <v>2591</v>
      </c>
      <c r="I814" s="5">
        <v>2017</v>
      </c>
      <c r="J814" s="3">
        <v>43081</v>
      </c>
      <c r="K814" s="1" t="s">
        <v>618</v>
      </c>
      <c r="L814" s="6">
        <v>9535.6299999999992</v>
      </c>
    </row>
    <row r="815" spans="1:12" ht="25.5" customHeight="1" x14ac:dyDescent="0.25">
      <c r="A815" s="4" t="str">
        <f>"01"</f>
        <v>01</v>
      </c>
      <c r="B815" s="1" t="s">
        <v>11</v>
      </c>
      <c r="C815" s="2" t="str">
        <f>"03"</f>
        <v>03</v>
      </c>
      <c r="D815" s="1" t="s">
        <v>15</v>
      </c>
      <c r="E815" s="2" t="s">
        <v>65</v>
      </c>
      <c r="F815" s="1" t="s">
        <v>66</v>
      </c>
      <c r="G815" s="1" t="s">
        <v>169</v>
      </c>
      <c r="H815" s="5">
        <v>2592</v>
      </c>
      <c r="I815" s="5">
        <v>2017</v>
      </c>
      <c r="J815" s="3">
        <v>43081</v>
      </c>
      <c r="K815" s="1" t="s">
        <v>619</v>
      </c>
      <c r="L815" s="6">
        <v>45464.37</v>
      </c>
    </row>
    <row r="816" spans="1:12" s="26" customFormat="1" ht="15" x14ac:dyDescent="0.25">
      <c r="A816" s="28"/>
      <c r="B816" s="29"/>
      <c r="C816" s="30"/>
      <c r="D816" s="29"/>
      <c r="E816" s="30"/>
      <c r="F816" s="29"/>
      <c r="G816" s="29"/>
      <c r="H816" s="30"/>
      <c r="I816" s="31"/>
      <c r="K816" s="33" t="s">
        <v>169</v>
      </c>
      <c r="L816" s="34">
        <v>55000</v>
      </c>
    </row>
    <row r="817" spans="1:12" s="26" customFormat="1" ht="12.75" x14ac:dyDescent="0.25">
      <c r="A817" s="28"/>
      <c r="B817" s="29"/>
      <c r="C817" s="30"/>
      <c r="D817" s="29"/>
      <c r="E817" s="30"/>
      <c r="F817" s="29"/>
      <c r="G817" s="29"/>
      <c r="H817" s="30"/>
      <c r="I817" s="31"/>
      <c r="J817" s="29"/>
      <c r="K817" s="27"/>
    </row>
    <row r="818" spans="1:12" ht="25.5" customHeight="1" x14ac:dyDescent="0.25">
      <c r="A818" s="4" t="str">
        <f t="shared" ref="A818:A819" si="117">"01"</f>
        <v>01</v>
      </c>
      <c r="B818" s="1" t="s">
        <v>11</v>
      </c>
      <c r="C818" s="2" t="str">
        <f t="shared" ref="C818:C819" si="118">"03"</f>
        <v>03</v>
      </c>
      <c r="D818" s="1" t="s">
        <v>15</v>
      </c>
      <c r="E818" s="2" t="s">
        <v>108</v>
      </c>
      <c r="F818" s="1" t="s">
        <v>109</v>
      </c>
      <c r="G818" s="1" t="s">
        <v>133</v>
      </c>
      <c r="H818" s="5">
        <v>2020</v>
      </c>
      <c r="I818" s="5">
        <v>2017</v>
      </c>
      <c r="J818" s="3">
        <v>43018</v>
      </c>
      <c r="K818" s="1" t="s">
        <v>334</v>
      </c>
      <c r="L818" s="6">
        <v>741.02</v>
      </c>
    </row>
    <row r="819" spans="1:12" ht="25.5" customHeight="1" x14ac:dyDescent="0.25">
      <c r="A819" s="4" t="str">
        <f t="shared" si="117"/>
        <v>01</v>
      </c>
      <c r="B819" s="1" t="s">
        <v>11</v>
      </c>
      <c r="C819" s="2" t="str">
        <f t="shared" si="118"/>
        <v>03</v>
      </c>
      <c r="D819" s="1" t="s">
        <v>15</v>
      </c>
      <c r="E819" s="2" t="s">
        <v>108</v>
      </c>
      <c r="F819" s="1" t="s">
        <v>109</v>
      </c>
      <c r="G819" s="1" t="s">
        <v>133</v>
      </c>
      <c r="H819" s="5">
        <v>2529</v>
      </c>
      <c r="I819" s="5">
        <v>2017</v>
      </c>
      <c r="J819" s="3">
        <v>43080</v>
      </c>
      <c r="K819" s="1" t="s">
        <v>574</v>
      </c>
      <c r="L819" s="6">
        <v>503.47</v>
      </c>
    </row>
    <row r="820" spans="1:12" s="26" customFormat="1" ht="15" x14ac:dyDescent="0.25">
      <c r="A820" s="28"/>
      <c r="B820" s="29"/>
      <c r="C820" s="30"/>
      <c r="D820" s="29"/>
      <c r="E820" s="30"/>
      <c r="F820" s="29"/>
      <c r="G820" s="29"/>
      <c r="H820" s="30"/>
      <c r="I820" s="31"/>
      <c r="K820" s="33" t="s">
        <v>133</v>
      </c>
      <c r="L820" s="34">
        <v>1244.49</v>
      </c>
    </row>
    <row r="821" spans="1:12" s="26" customFormat="1" ht="12.75" x14ac:dyDescent="0.25">
      <c r="A821" s="28"/>
      <c r="B821" s="29"/>
      <c r="C821" s="30"/>
      <c r="D821" s="29"/>
      <c r="E821" s="30"/>
      <c r="F821" s="29"/>
      <c r="G821" s="29"/>
      <c r="H821" s="30"/>
      <c r="I821" s="31"/>
      <c r="J821" s="29"/>
      <c r="K821" s="27"/>
    </row>
    <row r="822" spans="1:12" ht="25.5" customHeight="1" x14ac:dyDescent="0.25">
      <c r="A822" s="4" t="str">
        <f t="shared" ref="A822:A824" si="119">"01"</f>
        <v>01</v>
      </c>
      <c r="B822" s="1" t="s">
        <v>11</v>
      </c>
      <c r="C822" s="2" t="str">
        <f>"03"</f>
        <v>03</v>
      </c>
      <c r="D822" s="1" t="s">
        <v>15</v>
      </c>
      <c r="E822" s="2" t="s">
        <v>32</v>
      </c>
      <c r="F822" s="1" t="s">
        <v>33</v>
      </c>
      <c r="G822" s="1" t="s">
        <v>224</v>
      </c>
      <c r="H822" s="5">
        <v>1958</v>
      </c>
      <c r="I822" s="5">
        <v>2017</v>
      </c>
      <c r="J822" s="3">
        <v>43017</v>
      </c>
      <c r="K822" s="1" t="s">
        <v>287</v>
      </c>
      <c r="L822" s="6">
        <v>268.39999999999998</v>
      </c>
    </row>
    <row r="823" spans="1:12" ht="25.5" customHeight="1" x14ac:dyDescent="0.25">
      <c r="A823" s="4" t="str">
        <f t="shared" si="119"/>
        <v>01</v>
      </c>
      <c r="B823" s="1" t="s">
        <v>11</v>
      </c>
      <c r="C823" s="2" t="str">
        <f>"03"</f>
        <v>03</v>
      </c>
      <c r="D823" s="1" t="s">
        <v>15</v>
      </c>
      <c r="E823" s="2" t="s">
        <v>32</v>
      </c>
      <c r="F823" s="1" t="s">
        <v>33</v>
      </c>
      <c r="G823" s="1" t="s">
        <v>224</v>
      </c>
      <c r="H823" s="5">
        <v>1960</v>
      </c>
      <c r="I823" s="5">
        <v>2017</v>
      </c>
      <c r="J823" s="3">
        <v>43017</v>
      </c>
      <c r="K823" s="1" t="s">
        <v>288</v>
      </c>
      <c r="L823" s="6">
        <v>292.8</v>
      </c>
    </row>
    <row r="824" spans="1:12" ht="25.5" customHeight="1" x14ac:dyDescent="0.25">
      <c r="A824" s="4" t="str">
        <f t="shared" si="119"/>
        <v>01</v>
      </c>
      <c r="B824" s="1" t="s">
        <v>11</v>
      </c>
      <c r="C824" s="2" t="str">
        <f>"01"</f>
        <v>01</v>
      </c>
      <c r="D824" s="1" t="s">
        <v>24</v>
      </c>
      <c r="E824" s="2" t="s">
        <v>25</v>
      </c>
      <c r="F824" s="1" t="s">
        <v>214</v>
      </c>
      <c r="G824" s="1" t="s">
        <v>224</v>
      </c>
      <c r="H824" s="5">
        <v>2391</v>
      </c>
      <c r="I824" s="5">
        <v>2017</v>
      </c>
      <c r="J824" s="3">
        <v>43066</v>
      </c>
      <c r="K824" s="1" t="s">
        <v>536</v>
      </c>
      <c r="L824" s="6">
        <v>402.6</v>
      </c>
    </row>
    <row r="825" spans="1:12" s="26" customFormat="1" ht="15" x14ac:dyDescent="0.25">
      <c r="A825" s="28"/>
      <c r="B825" s="29"/>
      <c r="C825" s="30"/>
      <c r="D825" s="29"/>
      <c r="E825" s="30"/>
      <c r="F825" s="29"/>
      <c r="G825" s="29"/>
      <c r="H825" s="30"/>
      <c r="I825" s="31"/>
      <c r="K825" s="33" t="s">
        <v>224</v>
      </c>
      <c r="L825" s="34">
        <v>963.80000000000007</v>
      </c>
    </row>
    <row r="826" spans="1:12" s="26" customFormat="1" ht="12.75" x14ac:dyDescent="0.25">
      <c r="A826" s="28"/>
      <c r="B826" s="29"/>
      <c r="C826" s="30"/>
      <c r="D826" s="29"/>
      <c r="E826" s="30"/>
      <c r="F826" s="29"/>
      <c r="G826" s="29"/>
      <c r="H826" s="30"/>
      <c r="I826" s="31"/>
      <c r="J826" s="29"/>
      <c r="K826" s="27"/>
    </row>
    <row r="827" spans="1:12" ht="25.5" customHeight="1" x14ac:dyDescent="0.25">
      <c r="A827" s="4" t="str">
        <f>"01"</f>
        <v>01</v>
      </c>
      <c r="B827" s="1" t="s">
        <v>11</v>
      </c>
      <c r="C827" s="2" t="str">
        <f>"03"</f>
        <v>03</v>
      </c>
      <c r="D827" s="1" t="s">
        <v>15</v>
      </c>
      <c r="E827" s="2" t="s">
        <v>77</v>
      </c>
      <c r="F827" s="1" t="s">
        <v>78</v>
      </c>
      <c r="G827" s="1" t="s">
        <v>600</v>
      </c>
      <c r="H827" s="5">
        <v>2565</v>
      </c>
      <c r="I827" s="5">
        <v>2017</v>
      </c>
      <c r="J827" s="3">
        <v>43080</v>
      </c>
      <c r="K827" s="1" t="s">
        <v>599</v>
      </c>
      <c r="L827" s="6">
        <v>139.6</v>
      </c>
    </row>
    <row r="828" spans="1:12" s="26" customFormat="1" ht="15" x14ac:dyDescent="0.25">
      <c r="A828" s="28"/>
      <c r="B828" s="29"/>
      <c r="C828" s="30"/>
      <c r="D828" s="29"/>
      <c r="E828" s="30"/>
      <c r="F828" s="29"/>
      <c r="G828" s="29"/>
      <c r="H828" s="30"/>
      <c r="I828" s="31"/>
      <c r="K828" s="33" t="s">
        <v>600</v>
      </c>
      <c r="L828" s="34">
        <v>139.6</v>
      </c>
    </row>
    <row r="829" spans="1:12" s="26" customFormat="1" ht="12.75" x14ac:dyDescent="0.25">
      <c r="A829" s="28"/>
      <c r="B829" s="29"/>
      <c r="C829" s="30"/>
      <c r="D829" s="29"/>
      <c r="E829" s="30"/>
      <c r="F829" s="29"/>
      <c r="G829" s="29"/>
      <c r="H829" s="30"/>
      <c r="I829" s="31"/>
      <c r="J829" s="29"/>
      <c r="K829" s="27"/>
    </row>
    <row r="830" spans="1:12" ht="15" x14ac:dyDescent="0.25">
      <c r="A830" s="12"/>
      <c r="B830" s="11"/>
      <c r="C830" s="12"/>
      <c r="D830" s="11"/>
      <c r="E830" s="12"/>
      <c r="F830" s="11"/>
      <c r="G830" s="11"/>
      <c r="H830" s="12"/>
      <c r="I830" s="12"/>
      <c r="J830" s="12"/>
      <c r="K830" s="13" t="s">
        <v>643</v>
      </c>
      <c r="L830" s="14">
        <v>12496654.799999999</v>
      </c>
    </row>
  </sheetData>
  <sortState ref="A920:P971">
    <sortCondition ref="I920:I971"/>
    <sortCondition ref="H920:H971"/>
  </sortState>
  <pageMargins left="0.19685039370078741" right="0.19685039370078741" top="0.19685039370078741" bottom="0.19685039370078741" header="0.27559055118110237" footer="0.15748031496062992"/>
  <pageSetup paperSize="8" scale="69" fitToHeight="0" orientation="landscape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Dati_Pagamenti_2017_4_beneficia</vt:lpstr>
      <vt:lpstr>Dati_Pagamenti_2017_4_beneficia!Titoli_stampa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Fabio Bombardieri</cp:lastModifiedBy>
  <cp:lastPrinted>2019-09-20T09:33:01Z</cp:lastPrinted>
  <dcterms:created xsi:type="dcterms:W3CDTF">2017-03-16T12:03:15Z</dcterms:created>
  <dcterms:modified xsi:type="dcterms:W3CDTF">2019-12-11T07:55:09Z</dcterms:modified>
</cp:coreProperties>
</file>