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ileservercrl\Bilancio\FABIO BOMBARDIERI\Trasparenza\Dati Pagamenti\"/>
    </mc:Choice>
  </mc:AlternateContent>
  <bookViews>
    <workbookView xWindow="390" yWindow="570" windowWidth="20775" windowHeight="8895"/>
  </bookViews>
  <sheets>
    <sheet name="Dati_Pagamenti_2017_2_beneficia" sheetId="1" r:id="rId1"/>
  </sheets>
  <definedNames>
    <definedName name="_xlnm._FilterDatabase" localSheetId="0" hidden="1">Dati_Pagamenti_2017_2_beneficia!$A$1:$P$787</definedName>
    <definedName name="_xlnm.Print_Titles" localSheetId="0">Dati_Pagamenti_2017_2_beneficia!$1:$1</definedName>
  </definedNames>
  <calcPr calcId="162913"/>
</workbook>
</file>

<file path=xl/calcChain.xml><?xml version="1.0" encoding="utf-8"?>
<calcChain xmlns="http://schemas.openxmlformats.org/spreadsheetml/2006/main">
  <c r="C744" i="1" l="1"/>
  <c r="A744" i="1"/>
  <c r="C653" i="1"/>
  <c r="A653" i="1"/>
  <c r="C723" i="1"/>
  <c r="A723" i="1"/>
  <c r="C722" i="1"/>
  <c r="A722" i="1"/>
  <c r="C721" i="1"/>
  <c r="A721" i="1"/>
  <c r="C720" i="1"/>
  <c r="A720" i="1"/>
  <c r="C719" i="1"/>
  <c r="A719" i="1"/>
  <c r="C718" i="1"/>
  <c r="A718" i="1"/>
  <c r="C717" i="1"/>
  <c r="A717" i="1"/>
  <c r="C716" i="1"/>
  <c r="A716" i="1"/>
  <c r="C244" i="1"/>
  <c r="A244" i="1"/>
  <c r="C102" i="1"/>
  <c r="A102" i="1"/>
  <c r="C30" i="1"/>
  <c r="A30" i="1"/>
  <c r="C562" i="1"/>
  <c r="A562" i="1"/>
  <c r="C453" i="1"/>
  <c r="A453" i="1"/>
  <c r="C531" i="1"/>
  <c r="A531" i="1"/>
  <c r="C515" i="1"/>
  <c r="A515" i="1"/>
  <c r="C469" i="1"/>
  <c r="A469" i="1"/>
  <c r="C539" i="1"/>
  <c r="A539" i="1"/>
  <c r="C477" i="1"/>
  <c r="A477" i="1"/>
  <c r="C493" i="1"/>
  <c r="A493" i="1"/>
  <c r="C523" i="1"/>
  <c r="A523" i="1"/>
  <c r="C461" i="1"/>
  <c r="A461" i="1"/>
  <c r="C501" i="1"/>
  <c r="A501" i="1"/>
  <c r="C547" i="1"/>
  <c r="A547" i="1"/>
  <c r="C507" i="1"/>
  <c r="A507" i="1"/>
  <c r="C485" i="1"/>
  <c r="A485" i="1"/>
  <c r="C406" i="1"/>
  <c r="A406" i="1"/>
  <c r="C405" i="1"/>
  <c r="A405" i="1"/>
  <c r="C404" i="1"/>
  <c r="A404" i="1"/>
  <c r="C403" i="1"/>
  <c r="A403" i="1"/>
  <c r="C402" i="1"/>
  <c r="A402" i="1"/>
  <c r="C401" i="1"/>
  <c r="A401" i="1"/>
  <c r="C400" i="1"/>
  <c r="A400" i="1"/>
  <c r="C399" i="1"/>
  <c r="A399" i="1"/>
  <c r="C398" i="1"/>
  <c r="A398" i="1"/>
  <c r="C397" i="1"/>
  <c r="A397" i="1"/>
  <c r="C396" i="1"/>
  <c r="A396" i="1"/>
  <c r="C395" i="1"/>
  <c r="A395" i="1"/>
  <c r="C394" i="1"/>
  <c r="A394" i="1"/>
  <c r="C393" i="1"/>
  <c r="A393" i="1"/>
  <c r="C392" i="1"/>
  <c r="A392" i="1"/>
  <c r="C391" i="1"/>
  <c r="A391" i="1"/>
  <c r="C390" i="1"/>
  <c r="A390" i="1"/>
  <c r="C389" i="1"/>
  <c r="A389" i="1"/>
  <c r="C388" i="1"/>
  <c r="A388" i="1"/>
  <c r="C387" i="1"/>
  <c r="A387" i="1"/>
  <c r="C386" i="1"/>
  <c r="A386" i="1"/>
  <c r="C385" i="1"/>
  <c r="A385" i="1"/>
  <c r="C384" i="1"/>
  <c r="A384" i="1"/>
  <c r="C383" i="1"/>
  <c r="A383" i="1"/>
  <c r="C382" i="1"/>
  <c r="A382" i="1"/>
  <c r="C381" i="1"/>
  <c r="A381" i="1"/>
  <c r="C264" i="1"/>
  <c r="A264" i="1"/>
  <c r="C380" i="1"/>
  <c r="A380" i="1"/>
  <c r="C247" i="1"/>
  <c r="A247" i="1"/>
  <c r="C263" i="1"/>
  <c r="A263" i="1"/>
  <c r="C262" i="1"/>
  <c r="A262" i="1"/>
  <c r="C261" i="1"/>
  <c r="A261" i="1"/>
  <c r="C260" i="1"/>
  <c r="A260" i="1"/>
  <c r="C667" i="1"/>
  <c r="A667" i="1"/>
  <c r="C92" i="1"/>
  <c r="A92" i="1"/>
  <c r="C440" i="1"/>
  <c r="A440" i="1"/>
  <c r="C97" i="1"/>
  <c r="A97" i="1"/>
  <c r="C641" i="1"/>
  <c r="A641" i="1"/>
  <c r="C633" i="1"/>
  <c r="A633" i="1"/>
  <c r="C659" i="1"/>
  <c r="A659" i="1"/>
  <c r="C658" i="1"/>
  <c r="A658" i="1"/>
  <c r="C83" i="1"/>
  <c r="A83" i="1"/>
  <c r="C292" i="1"/>
  <c r="A292" i="1"/>
  <c r="C431" i="1"/>
  <c r="A431" i="1"/>
  <c r="C430" i="1"/>
  <c r="A430" i="1"/>
  <c r="C429" i="1"/>
  <c r="A429" i="1"/>
  <c r="C428" i="1"/>
  <c r="A428" i="1"/>
  <c r="C424" i="1"/>
  <c r="A424" i="1"/>
  <c r="C87" i="1"/>
  <c r="A87" i="1"/>
  <c r="C417" i="1"/>
  <c r="A417" i="1"/>
  <c r="C416" i="1"/>
  <c r="A416" i="1"/>
  <c r="C782" i="1"/>
  <c r="A782" i="1"/>
  <c r="C37" i="1"/>
  <c r="A37" i="1"/>
  <c r="C616" i="1"/>
  <c r="A616" i="1"/>
  <c r="C410" i="1"/>
  <c r="A410" i="1"/>
  <c r="C409" i="1"/>
  <c r="A409" i="1"/>
  <c r="C273" i="1"/>
  <c r="A273" i="1"/>
  <c r="C754" i="1"/>
  <c r="A754" i="1"/>
  <c r="C731" i="1"/>
  <c r="A731" i="1"/>
  <c r="C201" i="1"/>
  <c r="A201" i="1"/>
  <c r="C328" i="1"/>
  <c r="A328" i="1"/>
  <c r="C15" i="1"/>
  <c r="A15" i="1"/>
  <c r="C14" i="1"/>
  <c r="A14" i="1"/>
  <c r="C13" i="1"/>
  <c r="A13" i="1"/>
  <c r="C33" i="1"/>
  <c r="A33" i="1"/>
  <c r="C276" i="1"/>
  <c r="A276" i="1"/>
  <c r="C770" i="1"/>
  <c r="A770" i="1"/>
  <c r="C47" i="1"/>
  <c r="A47" i="1"/>
  <c r="C301" i="1"/>
  <c r="A301" i="1"/>
  <c r="C321" i="1"/>
  <c r="A321" i="1"/>
  <c r="C320" i="1"/>
  <c r="A320" i="1"/>
  <c r="C62" i="1"/>
  <c r="A62" i="1"/>
  <c r="C679" i="1"/>
  <c r="A679" i="1"/>
  <c r="C446" i="1"/>
  <c r="A446" i="1"/>
  <c r="C434" i="1"/>
  <c r="A434" i="1"/>
  <c r="C740" i="1"/>
  <c r="A740" i="1"/>
  <c r="C670" i="1"/>
  <c r="A670" i="1"/>
  <c r="C694" i="1"/>
  <c r="A694" i="1"/>
  <c r="C730" i="1"/>
  <c r="A730" i="1"/>
  <c r="C779" i="1"/>
  <c r="A779" i="1"/>
  <c r="C43" i="1"/>
  <c r="A43" i="1"/>
  <c r="C59" i="1"/>
  <c r="A59" i="1"/>
  <c r="C565" i="1"/>
  <c r="A565" i="1"/>
  <c r="C12" i="1"/>
  <c r="A12" i="1"/>
  <c r="C11" i="1"/>
  <c r="A11" i="1"/>
  <c r="C10" i="1"/>
  <c r="A10" i="1"/>
  <c r="C9" i="1"/>
  <c r="A9" i="1"/>
  <c r="C8" i="1"/>
  <c r="A8" i="1"/>
  <c r="C610" i="1"/>
  <c r="A610" i="1"/>
  <c r="C609" i="1"/>
  <c r="A609" i="1"/>
  <c r="C68" i="1"/>
  <c r="A68" i="1"/>
  <c r="C42" i="1"/>
  <c r="A42" i="1"/>
  <c r="C622" i="1"/>
  <c r="A622" i="1"/>
  <c r="C82" i="1"/>
  <c r="A82" i="1"/>
  <c r="C29" i="1"/>
  <c r="A29" i="1"/>
  <c r="C763" i="1"/>
  <c r="A763" i="1"/>
  <c r="C52" i="1"/>
  <c r="A52" i="1"/>
  <c r="C600" i="1"/>
  <c r="A600" i="1"/>
  <c r="C753" i="1"/>
  <c r="A753" i="1"/>
  <c r="C313" i="1"/>
  <c r="A313" i="1"/>
  <c r="C312" i="1"/>
  <c r="A312" i="1"/>
  <c r="C86" i="1"/>
  <c r="A86" i="1"/>
  <c r="C715" i="1"/>
  <c r="A715" i="1"/>
  <c r="C714" i="1"/>
  <c r="A714" i="1"/>
  <c r="C713" i="1"/>
  <c r="A713" i="1"/>
  <c r="C712" i="1"/>
  <c r="A712" i="1"/>
  <c r="C711" i="1"/>
  <c r="A711" i="1"/>
  <c r="C710" i="1"/>
  <c r="A710" i="1"/>
  <c r="C709" i="1"/>
  <c r="A709" i="1"/>
  <c r="C708" i="1"/>
  <c r="A708" i="1"/>
  <c r="C673" i="1"/>
  <c r="A673" i="1"/>
  <c r="C413" i="1"/>
  <c r="A413" i="1"/>
  <c r="C7" i="1"/>
  <c r="A7" i="1"/>
  <c r="C735" i="1"/>
  <c r="A735" i="1"/>
  <c r="C291" i="1"/>
  <c r="A291" i="1"/>
  <c r="C272" i="1"/>
  <c r="A272" i="1"/>
  <c r="C662" i="1"/>
  <c r="A662" i="1"/>
  <c r="C752" i="1"/>
  <c r="A752" i="1"/>
  <c r="C300" i="1"/>
  <c r="A300" i="1"/>
  <c r="C621" i="1"/>
  <c r="A621" i="1"/>
  <c r="C726" i="1"/>
  <c r="A726" i="1"/>
  <c r="C159" i="1"/>
  <c r="A159" i="1"/>
  <c r="C6" i="1"/>
  <c r="A6" i="1"/>
  <c r="C108" i="1"/>
  <c r="A108" i="1"/>
  <c r="C762" i="1"/>
  <c r="A762" i="1"/>
  <c r="C51" i="1"/>
  <c r="A51" i="1"/>
  <c r="C767" i="1"/>
  <c r="A767" i="1"/>
  <c r="C766" i="1"/>
  <c r="A766" i="1"/>
  <c r="C530" i="1"/>
  <c r="A530" i="1"/>
  <c r="C514" i="1"/>
  <c r="A514" i="1"/>
  <c r="C468" i="1"/>
  <c r="A468" i="1"/>
  <c r="C538" i="1"/>
  <c r="A538" i="1"/>
  <c r="C452" i="1"/>
  <c r="A452" i="1"/>
  <c r="C476" i="1"/>
  <c r="A476" i="1"/>
  <c r="C492" i="1"/>
  <c r="A492" i="1"/>
  <c r="C460" i="1"/>
  <c r="A460" i="1"/>
  <c r="C484" i="1"/>
  <c r="A484" i="1"/>
  <c r="C500" i="1"/>
  <c r="A500" i="1"/>
  <c r="C522" i="1"/>
  <c r="A522" i="1"/>
  <c r="C546" i="1"/>
  <c r="A546" i="1"/>
  <c r="C545" i="1"/>
  <c r="A545" i="1"/>
  <c r="C499" i="1"/>
  <c r="A499" i="1"/>
  <c r="C483" i="1"/>
  <c r="A483" i="1"/>
  <c r="C521" i="1"/>
  <c r="A521" i="1"/>
  <c r="C459" i="1"/>
  <c r="A459" i="1"/>
  <c r="C506" i="1"/>
  <c r="A506" i="1"/>
  <c r="C475" i="1"/>
  <c r="A475" i="1"/>
  <c r="C491" i="1"/>
  <c r="A491" i="1"/>
  <c r="C451" i="1"/>
  <c r="A451" i="1"/>
  <c r="C537" i="1"/>
  <c r="A537" i="1"/>
  <c r="C467" i="1"/>
  <c r="A467" i="1"/>
  <c r="C513" i="1"/>
  <c r="A513" i="1"/>
  <c r="C529" i="1"/>
  <c r="A529" i="1"/>
  <c r="C379" i="1"/>
  <c r="A379" i="1"/>
  <c r="C378" i="1"/>
  <c r="A378" i="1"/>
  <c r="C377" i="1"/>
  <c r="A377" i="1"/>
  <c r="C376" i="1"/>
  <c r="A376" i="1"/>
  <c r="C375" i="1"/>
  <c r="A375" i="1"/>
  <c r="C374" i="1"/>
  <c r="A374" i="1"/>
  <c r="C373" i="1"/>
  <c r="A373" i="1"/>
  <c r="C372" i="1"/>
  <c r="A372" i="1"/>
  <c r="C371" i="1"/>
  <c r="A371" i="1"/>
  <c r="C370" i="1"/>
  <c r="A370" i="1"/>
  <c r="C369" i="1"/>
  <c r="A369" i="1"/>
  <c r="C368" i="1"/>
  <c r="A368" i="1"/>
  <c r="C367" i="1"/>
  <c r="A367" i="1"/>
  <c r="C366" i="1"/>
  <c r="A366" i="1"/>
  <c r="C365" i="1"/>
  <c r="A365" i="1"/>
  <c r="C364" i="1"/>
  <c r="A364" i="1"/>
  <c r="C363" i="1"/>
  <c r="A363" i="1"/>
  <c r="C362" i="1"/>
  <c r="A362" i="1"/>
  <c r="C361" i="1"/>
  <c r="A361" i="1"/>
  <c r="C360" i="1"/>
  <c r="A360" i="1"/>
  <c r="C359" i="1"/>
  <c r="A359" i="1"/>
  <c r="C358" i="1"/>
  <c r="A358" i="1"/>
  <c r="C357" i="1"/>
  <c r="A357" i="1"/>
  <c r="C356" i="1"/>
  <c r="A356" i="1"/>
  <c r="C355" i="1"/>
  <c r="A355" i="1"/>
  <c r="C259" i="1"/>
  <c r="A259" i="1"/>
  <c r="C354" i="1"/>
  <c r="A354" i="1"/>
  <c r="C258" i="1"/>
  <c r="A258" i="1"/>
  <c r="C257" i="1"/>
  <c r="A257" i="1"/>
  <c r="C256" i="1"/>
  <c r="A256" i="1"/>
  <c r="C632" i="1"/>
  <c r="A632" i="1"/>
  <c r="C640" i="1"/>
  <c r="A640" i="1"/>
  <c r="C255" i="1"/>
  <c r="A255" i="1"/>
  <c r="C96" i="1"/>
  <c r="A96" i="1"/>
  <c r="C101" i="1"/>
  <c r="A101" i="1"/>
  <c r="C666" i="1"/>
  <c r="A666" i="1"/>
  <c r="C91" i="1"/>
  <c r="A91" i="1"/>
  <c r="C67" i="1"/>
  <c r="A67" i="1"/>
  <c r="C649" i="1"/>
  <c r="A649" i="1"/>
  <c r="C599" i="1"/>
  <c r="A599" i="1"/>
  <c r="C571" i="1"/>
  <c r="A571" i="1"/>
  <c r="C620" i="1"/>
  <c r="A620" i="1"/>
  <c r="C778" i="1"/>
  <c r="A778" i="1"/>
  <c r="C636" i="1"/>
  <c r="A636" i="1"/>
  <c r="C77" i="1"/>
  <c r="A77" i="1"/>
  <c r="C319" i="1"/>
  <c r="A319" i="1"/>
  <c r="C318" i="1"/>
  <c r="A318" i="1"/>
  <c r="C210" i="1"/>
  <c r="A210" i="1"/>
  <c r="C141" i="1"/>
  <c r="A141" i="1"/>
  <c r="C195" i="1"/>
  <c r="A195" i="1"/>
  <c r="C237" i="1"/>
  <c r="A237" i="1"/>
  <c r="C228" i="1"/>
  <c r="A228" i="1"/>
  <c r="C111" i="1"/>
  <c r="A111" i="1"/>
  <c r="C105" i="1"/>
  <c r="A105" i="1"/>
  <c r="C147" i="1"/>
  <c r="A147" i="1"/>
  <c r="C168" i="1"/>
  <c r="A168" i="1"/>
  <c r="C153" i="1"/>
  <c r="A153" i="1"/>
  <c r="C156" i="1"/>
  <c r="A156" i="1"/>
  <c r="C132" i="1"/>
  <c r="A132" i="1"/>
  <c r="C129" i="1"/>
  <c r="A129" i="1"/>
  <c r="C177" i="1"/>
  <c r="A177" i="1"/>
  <c r="C114" i="1"/>
  <c r="A114" i="1"/>
  <c r="C123" i="1"/>
  <c r="A123" i="1"/>
  <c r="C165" i="1"/>
  <c r="A165" i="1"/>
  <c r="C120" i="1"/>
  <c r="A120" i="1"/>
  <c r="C204" i="1"/>
  <c r="A204" i="1"/>
  <c r="C222" i="1"/>
  <c r="A222" i="1"/>
  <c r="C117" i="1"/>
  <c r="A117" i="1"/>
  <c r="C171" i="1"/>
  <c r="A171" i="1"/>
  <c r="C231" i="1"/>
  <c r="A231" i="1"/>
  <c r="C162" i="1"/>
  <c r="A162" i="1"/>
  <c r="C144" i="1"/>
  <c r="A144" i="1"/>
  <c r="C189" i="1"/>
  <c r="A189" i="1"/>
  <c r="C234" i="1"/>
  <c r="A234" i="1"/>
  <c r="C192" i="1"/>
  <c r="A192" i="1"/>
  <c r="C138" i="1"/>
  <c r="A138" i="1"/>
  <c r="C135" i="1"/>
  <c r="A135" i="1"/>
  <c r="C150" i="1"/>
  <c r="A150" i="1"/>
  <c r="C207" i="1"/>
  <c r="A207" i="1"/>
  <c r="C126" i="1"/>
  <c r="A126" i="1"/>
  <c r="C219" i="1"/>
  <c r="A219" i="1"/>
  <c r="C180" i="1"/>
  <c r="A180" i="1"/>
  <c r="C225" i="1"/>
  <c r="A225" i="1"/>
  <c r="C174" i="1"/>
  <c r="A174" i="1"/>
  <c r="C186" i="1"/>
  <c r="A186" i="1"/>
  <c r="C198" i="1"/>
  <c r="A198" i="1"/>
  <c r="C213" i="1"/>
  <c r="A213" i="1"/>
  <c r="C240" i="1"/>
  <c r="A240" i="1"/>
  <c r="C183" i="1"/>
  <c r="A183" i="1"/>
  <c r="C56" i="1"/>
  <c r="A56" i="1"/>
  <c r="C55" i="1"/>
  <c r="A55" i="1"/>
  <c r="C243" i="1"/>
  <c r="A243" i="1"/>
  <c r="C325" i="1"/>
  <c r="A325" i="1"/>
  <c r="C324" i="1"/>
  <c r="A324" i="1"/>
  <c r="C603" i="1"/>
  <c r="A603" i="1"/>
  <c r="C295" i="1"/>
  <c r="A295" i="1"/>
  <c r="C311" i="1"/>
  <c r="A311" i="1"/>
  <c r="C310" i="1"/>
  <c r="A310" i="1"/>
  <c r="C693" i="1"/>
  <c r="A693" i="1"/>
  <c r="C5" i="1"/>
  <c r="A5" i="1"/>
  <c r="C18" i="1"/>
  <c r="A18" i="1"/>
  <c r="C28" i="1"/>
  <c r="A28" i="1"/>
  <c r="C27" i="1"/>
  <c r="A27" i="1"/>
  <c r="C777" i="1"/>
  <c r="A777" i="1"/>
  <c r="C776" i="1"/>
  <c r="A776" i="1"/>
  <c r="C50" i="1"/>
  <c r="A50" i="1"/>
  <c r="C761" i="1"/>
  <c r="A761" i="1"/>
  <c r="C580" i="1"/>
  <c r="A580" i="1"/>
  <c r="C577" i="1"/>
  <c r="A577" i="1"/>
  <c r="C574" i="1"/>
  <c r="A574" i="1"/>
  <c r="C589" i="1"/>
  <c r="A589" i="1"/>
  <c r="C595" i="1"/>
  <c r="A595" i="1"/>
  <c r="C583" i="1"/>
  <c r="A583" i="1"/>
  <c r="C625" i="1"/>
  <c r="A625" i="1"/>
  <c r="C628" i="1"/>
  <c r="A628" i="1"/>
  <c r="C568" i="1"/>
  <c r="A568" i="1"/>
  <c r="C592" i="1"/>
  <c r="A592" i="1"/>
  <c r="C586" i="1"/>
  <c r="A586" i="1"/>
  <c r="C41" i="1"/>
  <c r="A41" i="1"/>
  <c r="C40" i="1"/>
  <c r="A40" i="1"/>
  <c r="C613" i="1"/>
  <c r="A613" i="1"/>
  <c r="C22" i="1"/>
  <c r="A22" i="1"/>
  <c r="C46" i="1"/>
  <c r="A46" i="1"/>
  <c r="C553" i="1"/>
  <c r="A553" i="1"/>
  <c r="C216" i="1"/>
  <c r="A216" i="1"/>
  <c r="C423" i="1"/>
  <c r="A423" i="1"/>
  <c r="C279" i="1"/>
  <c r="A279" i="1"/>
  <c r="C81" i="1"/>
  <c r="A81" i="1"/>
  <c r="C80" i="1"/>
  <c r="A80" i="1"/>
  <c r="C443" i="1"/>
  <c r="A443" i="1"/>
  <c r="C646" i="1"/>
  <c r="A646" i="1"/>
  <c r="C290" i="1"/>
  <c r="A290" i="1"/>
  <c r="C26" i="1"/>
  <c r="A26" i="1"/>
  <c r="C606" i="1"/>
  <c r="A606" i="1"/>
  <c r="C427" i="1"/>
  <c r="A427" i="1"/>
  <c r="C657" i="1"/>
  <c r="A657" i="1"/>
  <c r="C743" i="1"/>
  <c r="A743" i="1"/>
  <c r="C74" i="1"/>
  <c r="A74" i="1"/>
  <c r="C73" i="1"/>
  <c r="A73" i="1"/>
  <c r="C72" i="1"/>
  <c r="A72" i="1"/>
  <c r="C71" i="1"/>
  <c r="A71" i="1"/>
  <c r="C773" i="1"/>
  <c r="A773" i="1"/>
  <c r="C353" i="1"/>
  <c r="A353" i="1"/>
  <c r="C707" i="1"/>
  <c r="A707" i="1"/>
  <c r="C706" i="1"/>
  <c r="A706" i="1"/>
  <c r="C705" i="1"/>
  <c r="A705" i="1"/>
  <c r="C704" i="1"/>
  <c r="A704" i="1"/>
  <c r="C703" i="1"/>
  <c r="A703" i="1"/>
  <c r="C702" i="1"/>
  <c r="A702" i="1"/>
  <c r="C701" i="1"/>
  <c r="A701" i="1"/>
  <c r="C700" i="1"/>
  <c r="A700" i="1"/>
  <c r="C697" i="1"/>
  <c r="A697" i="1"/>
  <c r="C66" i="1"/>
  <c r="A66" i="1"/>
  <c r="C556" i="1"/>
  <c r="A556" i="1"/>
  <c r="C758" i="1"/>
  <c r="A758" i="1"/>
  <c r="C757" i="1"/>
  <c r="A757" i="1"/>
  <c r="C689" i="1"/>
  <c r="A689" i="1"/>
  <c r="C688" i="1"/>
  <c r="A688" i="1"/>
  <c r="C687" i="1"/>
  <c r="A687" i="1"/>
  <c r="C686" i="1"/>
  <c r="A686" i="1"/>
  <c r="C598" i="1"/>
  <c r="A598" i="1"/>
  <c r="C36" i="1"/>
  <c r="A36" i="1"/>
  <c r="C271" i="1"/>
  <c r="A271" i="1"/>
  <c r="C734" i="1"/>
  <c r="A734" i="1"/>
  <c r="C528" i="1"/>
  <c r="A528" i="1"/>
  <c r="C512" i="1"/>
  <c r="A512" i="1"/>
  <c r="C466" i="1"/>
  <c r="A466" i="1"/>
  <c r="C536" i="1"/>
  <c r="A536" i="1"/>
  <c r="C450" i="1"/>
  <c r="A450" i="1"/>
  <c r="C474" i="1"/>
  <c r="A474" i="1"/>
  <c r="C490" i="1"/>
  <c r="A490" i="1"/>
  <c r="C458" i="1"/>
  <c r="A458" i="1"/>
  <c r="C482" i="1"/>
  <c r="A482" i="1"/>
  <c r="C498" i="1"/>
  <c r="A498" i="1"/>
  <c r="C520" i="1"/>
  <c r="A520" i="1"/>
  <c r="C544" i="1"/>
  <c r="A544" i="1"/>
  <c r="C352" i="1"/>
  <c r="A352" i="1"/>
  <c r="C351" i="1"/>
  <c r="A351" i="1"/>
  <c r="C350" i="1"/>
  <c r="A350" i="1"/>
  <c r="C349" i="1"/>
  <c r="A349" i="1"/>
  <c r="C348" i="1"/>
  <c r="A348" i="1"/>
  <c r="C347" i="1"/>
  <c r="A347" i="1"/>
  <c r="C346" i="1"/>
  <c r="A346" i="1"/>
  <c r="C345" i="1"/>
  <c r="A345" i="1"/>
  <c r="C344" i="1"/>
  <c r="A344" i="1"/>
  <c r="C343" i="1"/>
  <c r="A343" i="1"/>
  <c r="C342" i="1"/>
  <c r="A342" i="1"/>
  <c r="C341" i="1"/>
  <c r="A341" i="1"/>
  <c r="C340" i="1"/>
  <c r="A340" i="1"/>
  <c r="C339" i="1"/>
  <c r="A339" i="1"/>
  <c r="C338" i="1"/>
  <c r="A338" i="1"/>
  <c r="C337" i="1"/>
  <c r="A337" i="1"/>
  <c r="C336" i="1"/>
  <c r="A336" i="1"/>
  <c r="C335" i="1"/>
  <c r="A335" i="1"/>
  <c r="C334" i="1"/>
  <c r="A334" i="1"/>
  <c r="C333" i="1"/>
  <c r="A333" i="1"/>
  <c r="C332" i="1"/>
  <c r="A332" i="1"/>
  <c r="C254" i="1"/>
  <c r="A254" i="1"/>
  <c r="C331" i="1"/>
  <c r="A331" i="1"/>
  <c r="C253" i="1"/>
  <c r="A253" i="1"/>
  <c r="C252" i="1"/>
  <c r="A252" i="1"/>
  <c r="C251" i="1"/>
  <c r="A251" i="1"/>
  <c r="C250" i="1"/>
  <c r="A250" i="1"/>
  <c r="C25" i="1"/>
  <c r="A25" i="1"/>
  <c r="C420" i="1"/>
  <c r="A420" i="1"/>
  <c r="C543" i="1"/>
  <c r="A543" i="1"/>
  <c r="C497" i="1"/>
  <c r="A497" i="1"/>
  <c r="C481" i="1"/>
  <c r="A481" i="1"/>
  <c r="C519" i="1"/>
  <c r="A519" i="1"/>
  <c r="C457" i="1"/>
  <c r="A457" i="1"/>
  <c r="C505" i="1"/>
  <c r="A505" i="1"/>
  <c r="C473" i="1"/>
  <c r="A473" i="1"/>
  <c r="C489" i="1"/>
  <c r="A489" i="1"/>
  <c r="C449" i="1"/>
  <c r="A449" i="1"/>
  <c r="C535" i="1"/>
  <c r="A535" i="1"/>
  <c r="C465" i="1"/>
  <c r="A465" i="1"/>
  <c r="C511" i="1"/>
  <c r="A511" i="1"/>
  <c r="C527" i="1"/>
  <c r="A527" i="1"/>
  <c r="C619" i="1"/>
  <c r="A619" i="1"/>
  <c r="C729" i="1"/>
  <c r="A729" i="1"/>
  <c r="C559" i="1"/>
  <c r="A559" i="1"/>
  <c r="C317" i="1"/>
  <c r="A317" i="1"/>
  <c r="C316" i="1"/>
  <c r="A316" i="1"/>
  <c r="C95" i="1"/>
  <c r="A95" i="1"/>
  <c r="C100" i="1"/>
  <c r="A100" i="1"/>
  <c r="C665" i="1"/>
  <c r="A665" i="1"/>
  <c r="C90" i="1"/>
  <c r="A90" i="1"/>
  <c r="C304" i="1"/>
  <c r="A304" i="1"/>
  <c r="C286" i="1"/>
  <c r="A286" i="1"/>
  <c r="C307" i="1"/>
  <c r="A307" i="1"/>
  <c r="C639" i="1"/>
  <c r="A639" i="1"/>
  <c r="C631" i="1"/>
  <c r="A631" i="1"/>
  <c r="C786" i="1"/>
  <c r="A786" i="1"/>
  <c r="C785" i="1"/>
  <c r="A785" i="1"/>
  <c r="C270" i="1"/>
  <c r="A270" i="1"/>
  <c r="C269" i="1"/>
  <c r="A269" i="1"/>
  <c r="C268" i="1"/>
  <c r="A268" i="1"/>
  <c r="C267" i="1"/>
  <c r="A267" i="1"/>
  <c r="C2" i="1"/>
  <c r="A2" i="1"/>
  <c r="C692" i="1"/>
  <c r="A692" i="1"/>
  <c r="C739" i="1"/>
  <c r="A739" i="1"/>
  <c r="C299" i="1"/>
  <c r="A299" i="1"/>
  <c r="C289" i="1"/>
  <c r="A289" i="1"/>
  <c r="C437" i="1"/>
  <c r="A437" i="1"/>
  <c r="C656" i="1"/>
  <c r="A656" i="1"/>
  <c r="C676" i="1"/>
  <c r="A676" i="1"/>
  <c r="C751" i="1"/>
  <c r="A751" i="1"/>
  <c r="C542" i="1"/>
  <c r="A542" i="1"/>
  <c r="C504" i="1"/>
  <c r="A504" i="1"/>
  <c r="C496" i="1"/>
  <c r="A496" i="1"/>
  <c r="C480" i="1"/>
  <c r="A480" i="1"/>
  <c r="C518" i="1"/>
  <c r="A518" i="1"/>
  <c r="C456" i="1"/>
  <c r="A456" i="1"/>
  <c r="C472" i="1"/>
  <c r="A472" i="1"/>
  <c r="C488" i="1"/>
  <c r="A488" i="1"/>
  <c r="C550" i="1"/>
  <c r="A550" i="1"/>
  <c r="C534" i="1"/>
  <c r="A534" i="1"/>
  <c r="C464" i="1"/>
  <c r="A464" i="1"/>
  <c r="C510" i="1"/>
  <c r="A510" i="1"/>
  <c r="C526" i="1"/>
  <c r="A526" i="1"/>
  <c r="C645" i="1"/>
  <c r="A645" i="1"/>
  <c r="C644" i="1"/>
  <c r="A644" i="1"/>
  <c r="C747" i="1"/>
  <c r="A747" i="1"/>
  <c r="C298" i="1"/>
  <c r="A298" i="1"/>
  <c r="C21" i="1"/>
  <c r="A21" i="1"/>
  <c r="C683" i="1"/>
  <c r="A683" i="1"/>
  <c r="C682" i="1"/>
  <c r="A682" i="1"/>
  <c r="C283" i="1"/>
  <c r="A283" i="1"/>
  <c r="C282" i="1"/>
  <c r="A282" i="1"/>
  <c r="C750" i="1"/>
  <c r="A750" i="1"/>
  <c r="C65" i="1"/>
  <c r="A65" i="1"/>
  <c r="C738" i="1"/>
  <c r="A738" i="1"/>
  <c r="C652" i="1"/>
  <c r="A652" i="1"/>
</calcChain>
</file>

<file path=xl/sharedStrings.xml><?xml version="1.0" encoding="utf-8"?>
<sst xmlns="http://schemas.openxmlformats.org/spreadsheetml/2006/main" count="2898" uniqueCount="576">
  <si>
    <t>Mi</t>
  </si>
  <si>
    <t>Missione</t>
  </si>
  <si>
    <t>Pr</t>
  </si>
  <si>
    <t>Programma</t>
  </si>
  <si>
    <t>PdC V liv.</t>
  </si>
  <si>
    <t>Descrizione</t>
  </si>
  <si>
    <t>Beneficiario</t>
  </si>
  <si>
    <t>N. mandato</t>
  </si>
  <si>
    <t>Data mandato</t>
  </si>
  <si>
    <t>Oggetto</t>
  </si>
  <si>
    <t>Importo lordo</t>
  </si>
  <si>
    <t>Servizi istituzionali, generali e di gestione</t>
  </si>
  <si>
    <t>Ufficio tecnico</t>
  </si>
  <si>
    <t>Gestione economica, finanziaria,  programmazione e provveditorato</t>
  </si>
  <si>
    <t>1.03.02.05.005</t>
  </si>
  <si>
    <t>Acqua</t>
  </si>
  <si>
    <t>1.03.02.07.008</t>
  </si>
  <si>
    <t>Noleggi di impianti e macchinari</t>
  </si>
  <si>
    <t>1.03.01.02.001</t>
  </si>
  <si>
    <t>Carta, cancelleria e stampati</t>
  </si>
  <si>
    <t>Organi istituzionali</t>
  </si>
  <si>
    <t>1.03.02.02.004</t>
  </si>
  <si>
    <t>1.03.02.13.999</t>
  </si>
  <si>
    <t>Altri servizi ausiliari n.a.c.</t>
  </si>
  <si>
    <t>1.03.02.09.004</t>
  </si>
  <si>
    <t>Manutenzione ordinaria e riparazioni di impianti e macchinari</t>
  </si>
  <si>
    <t>1.03.02.07.002</t>
  </si>
  <si>
    <t>Noleggi di mezzi di trasporto</t>
  </si>
  <si>
    <t>1.02.01.06.001</t>
  </si>
  <si>
    <t>Tassa e/o tariffa smaltimento rifiuti solidi urbani</t>
  </si>
  <si>
    <t>Risorse umane</t>
  </si>
  <si>
    <t>1.04.02.01.001</t>
  </si>
  <si>
    <t>Pensioni e rendite</t>
  </si>
  <si>
    <t>1.03.02.99.999</t>
  </si>
  <si>
    <t>Altri servizi diversi n.a.c.</t>
  </si>
  <si>
    <t>Servizi per conto terzi</t>
  </si>
  <si>
    <t>Servizi per conto terzi - Partite di giro</t>
  </si>
  <si>
    <t>1.03.01.01.002</t>
  </si>
  <si>
    <t>Pubblicazioni</t>
  </si>
  <si>
    <t>1.04.04.01.001</t>
  </si>
  <si>
    <t>Trasferimenti correnti a Istituzioni Sociali Private</t>
  </si>
  <si>
    <t>7.01.99.99.999</t>
  </si>
  <si>
    <t>Altre uscite per partite di giro n.a.c.</t>
  </si>
  <si>
    <t>1.03.02.18.001</t>
  </si>
  <si>
    <t>1.03.02.02.999</t>
  </si>
  <si>
    <t>1.03.02.11.999</t>
  </si>
  <si>
    <t>Altre prestazioni professionali e specialistiche n.a.c.</t>
  </si>
  <si>
    <t>1.03.02.01.008</t>
  </si>
  <si>
    <t>Compensi agli organi istituzionali di revisione, di controllo ed altri incarichi istituzionali dell'amministrazione</t>
  </si>
  <si>
    <t>1.03.02.09.008</t>
  </si>
  <si>
    <t>Manutenzione ordinaria e riparazioni di beni immobili</t>
  </si>
  <si>
    <t>1.03.02.08.001</t>
  </si>
  <si>
    <t>Leasing operativo di mezzi di trasporto</t>
  </si>
  <si>
    <t>1.03.01.02.002</t>
  </si>
  <si>
    <t>Carburanti, combustibili e lubrificanti</t>
  </si>
  <si>
    <t>1.04.01.02.003</t>
  </si>
  <si>
    <t>Trasferimenti correnti a Comuni</t>
  </si>
  <si>
    <t>1.10.05.04.001</t>
  </si>
  <si>
    <t>Oneri da contenzioso</t>
  </si>
  <si>
    <t>1.03.02.13.002</t>
  </si>
  <si>
    <t>Servizi di pulizia e lavanderia</t>
  </si>
  <si>
    <t>1.03.02.13.003</t>
  </si>
  <si>
    <t>Trasporti, traslochi e facchinaggio</t>
  </si>
  <si>
    <t>1.03.02.15.004</t>
  </si>
  <si>
    <t>Contratti di servizio per la raccolta rifiuti</t>
  </si>
  <si>
    <t>1.03.02.01.002</t>
  </si>
  <si>
    <t>Organi istituzionali dell'amministrazione - Rimborsi</t>
  </si>
  <si>
    <t>1.03.02.05.003</t>
  </si>
  <si>
    <t>Accesso a banche dati e a pubblicazioni on line</t>
  </si>
  <si>
    <t>1.03.01.01.001</t>
  </si>
  <si>
    <t>Giornali e riviste</t>
  </si>
  <si>
    <t>1.03.02.05.006</t>
  </si>
  <si>
    <t>Gas</t>
  </si>
  <si>
    <t>1.03.02.09.006</t>
  </si>
  <si>
    <t>Manutenzione ordinaria e riparazioni di macchine per ufficio</t>
  </si>
  <si>
    <t>7.01.01.99.999</t>
  </si>
  <si>
    <t>Versamento di altre ritenute n.a.c.</t>
  </si>
  <si>
    <t>1.03.02.05.001</t>
  </si>
  <si>
    <t>Telefonia fissa</t>
  </si>
  <si>
    <t>1.03.02.05.999</t>
  </si>
  <si>
    <t>Utenze e canoni per altri servizi n.a.c.</t>
  </si>
  <si>
    <t>1.03.02.05.004</t>
  </si>
  <si>
    <t>Energia elettrica</t>
  </si>
  <si>
    <t>1.03.02.14.999</t>
  </si>
  <si>
    <t>Altri servizi di ristorazione</t>
  </si>
  <si>
    <t>1.03.02.01.001</t>
  </si>
  <si>
    <t>1.01.01.02.002</t>
  </si>
  <si>
    <t>Buoni pasto</t>
  </si>
  <si>
    <t>1.03.02.13.001</t>
  </si>
  <si>
    <t>7.01.99.03.001</t>
  </si>
  <si>
    <t>Costituzione fondi economali e carte aziendali</t>
  </si>
  <si>
    <t>LAVITOLA GIOVANNI ANTONIO</t>
  </si>
  <si>
    <t>1.03.02.16.002</t>
  </si>
  <si>
    <t>Spese postali</t>
  </si>
  <si>
    <t>1.03.02.12.001</t>
  </si>
  <si>
    <t>Acquisto di servizi da agenzie di lavoro interinale</t>
  </si>
  <si>
    <t>LICHERI ALESSANDRO</t>
  </si>
  <si>
    <t>MARZETTI JACOPO</t>
  </si>
  <si>
    <t>1.03.02.13.004</t>
  </si>
  <si>
    <t>Stampa e rilegatura</t>
  </si>
  <si>
    <t>MONFORTE VINCENZO</t>
  </si>
  <si>
    <t>PEREZ STEFANIA</t>
  </si>
  <si>
    <t>PICCIONI ANDREA</t>
  </si>
  <si>
    <t>1.03.02.09.001</t>
  </si>
  <si>
    <t>Manutenzione ordinaria e riparazioni di mezzi di trasporto ad uso civile, di sicurezza e ordine pubblico</t>
  </si>
  <si>
    <t>1.04.01.02.008</t>
  </si>
  <si>
    <t>1.02.01.01.001</t>
  </si>
  <si>
    <t>1.03.02.09.012</t>
  </si>
  <si>
    <t>Manutenzione ordinaria e riparazioni di terreni e beni materiali non prodotti</t>
  </si>
  <si>
    <t>ROSSINI MARCO</t>
  </si>
  <si>
    <t>SALANI PAOLO</t>
  </si>
  <si>
    <t>1.03.02.05.002</t>
  </si>
  <si>
    <t>Telefonia mobile</t>
  </si>
  <si>
    <t xml:space="preserve">CONSIGLIERI REGIONALI </t>
  </si>
  <si>
    <t xml:space="preserve">COMPONENTI C.A.L. </t>
  </si>
  <si>
    <t xml:space="preserve">COMPONENTI CO.RE.COM. </t>
  </si>
  <si>
    <t xml:space="preserve">ORGANISMO INDIPENDENTE DI VALUTAZIONE O.I.V. </t>
  </si>
  <si>
    <t xml:space="preserve">EX CONSIGLIERI REGIONALI </t>
  </si>
  <si>
    <t xml:space="preserve">REGIONE LAZIO </t>
  </si>
  <si>
    <t xml:space="preserve">ENI S.P.A. </t>
  </si>
  <si>
    <t xml:space="preserve">ADNKRONOS SPA </t>
  </si>
  <si>
    <t xml:space="preserve">COM.&amp;E.COMUNIC.&amp;EDITORIA SRL </t>
  </si>
  <si>
    <t xml:space="preserve">EDIROMA SRL </t>
  </si>
  <si>
    <t xml:space="preserve">CONSORZIO STABILE ISTANT SERVICE </t>
  </si>
  <si>
    <t xml:space="preserve">ARVAL SERVICE LEASE ITALIA SPA </t>
  </si>
  <si>
    <t xml:space="preserve">ALD AUTOMOTIVE ITALIA SRL </t>
  </si>
  <si>
    <t xml:space="preserve">EDI.T. 2000 SAS DI BURNELLI AMBRA </t>
  </si>
  <si>
    <t xml:space="preserve">INFOCERT SPA </t>
  </si>
  <si>
    <t xml:space="preserve">TELPRESS ITALIA SRL </t>
  </si>
  <si>
    <t xml:space="preserve">VENETTONI CORRADO </t>
  </si>
  <si>
    <t xml:space="preserve">TELEPASS S.P.A </t>
  </si>
  <si>
    <t xml:space="preserve">AUTOSTRADE PER L'ITALIA S.P.A. </t>
  </si>
  <si>
    <t xml:space="preserve">A.MANZONI &amp; C. SPA </t>
  </si>
  <si>
    <t xml:space="preserve">CNH INDUSTRIAL FS S.A. </t>
  </si>
  <si>
    <t xml:space="preserve">GRUPPO CONSILIARE PARTITO DEMOCRATICO -X LEGISLATURA </t>
  </si>
  <si>
    <t xml:space="preserve">GRUPPO CONSILIARE POPOLO DELLA LIBERTA'-FORZA ITALIA- X LEGISLATURA </t>
  </si>
  <si>
    <t xml:space="preserve">GRUPPO CONSILIARE MISTO - X LEGISLATURA </t>
  </si>
  <si>
    <t xml:space="preserve">GRUPPO CONSILIARE SINISTRA ECOLOGIA E LIBERTA' CON VENDOLA </t>
  </si>
  <si>
    <t xml:space="preserve">GRUPPO CONSILIARE FRATELLI D'ITALIA- X LEGISLATURA </t>
  </si>
  <si>
    <t xml:space="preserve">GRUPPO CONSILIARE CENTRO DEMOCRATICO - DIRITTI E LIBERTA' PER ZINGARETTI </t>
  </si>
  <si>
    <t xml:space="preserve">GRUPPO CONSILIARE CUORITALIANI </t>
  </si>
  <si>
    <t xml:space="preserve">GRUPPO CONSILIARE MOVIMENTO 5 STELLE- X LEGISLATURA </t>
  </si>
  <si>
    <t xml:space="preserve">GRUPPO CONSILIARE LISTA STORACE PRESIDENTE </t>
  </si>
  <si>
    <t xml:space="preserve">GRUPPO CONSILIARE LISTA CIVICA NICOLA ZINGARETTI </t>
  </si>
  <si>
    <t xml:space="preserve">GRUPPO CONSILIARE PSI PER ZINGARETTI </t>
  </si>
  <si>
    <t xml:space="preserve">GRUPPO CONSILIARE LISTA CIVICA BONGIORNO </t>
  </si>
  <si>
    <t xml:space="preserve">FASTWEB SPA </t>
  </si>
  <si>
    <t xml:space="preserve">VODAFONE ITALIA SPA </t>
  </si>
  <si>
    <t xml:space="preserve">ESTRA ENERGIE SRL </t>
  </si>
  <si>
    <t xml:space="preserve">GESTIONE SERVIZI INTEGRATI SRL </t>
  </si>
  <si>
    <t xml:space="preserve">ICR SPA </t>
  </si>
  <si>
    <t xml:space="preserve">SIPRO SICUREZZA PROFESSIONALE SRL </t>
  </si>
  <si>
    <t xml:space="preserve">G. E F. X S.R.L. </t>
  </si>
  <si>
    <t xml:space="preserve">OLIVETTI SPA </t>
  </si>
  <si>
    <t xml:space="preserve">GIALTOUR SRL </t>
  </si>
  <si>
    <t xml:space="preserve">COMUNE DI CEPRANO </t>
  </si>
  <si>
    <t xml:space="preserve">COMUNE DI GIULIANO DI ROMA </t>
  </si>
  <si>
    <t xml:space="preserve">COMUNE DI GENAZZANO </t>
  </si>
  <si>
    <t xml:space="preserve">ITALPOL VIGILANZA SRL </t>
  </si>
  <si>
    <t xml:space="preserve">COMUNE DI VALMONTONE </t>
  </si>
  <si>
    <t xml:space="preserve">LEASYS SPA </t>
  </si>
  <si>
    <t xml:space="preserve">ASKA NEWS SPA </t>
  </si>
  <si>
    <t xml:space="preserve">RICOH ITALIA SRL </t>
  </si>
  <si>
    <t xml:space="preserve">QUI!GROUP SPA </t>
  </si>
  <si>
    <t xml:space="preserve">ROMA MULTISERVIZI SPA </t>
  </si>
  <si>
    <t xml:space="preserve">ACEA ATO2 S.P.A. </t>
  </si>
  <si>
    <t xml:space="preserve">MAGGIOLI EDITORE SPA </t>
  </si>
  <si>
    <t xml:space="preserve">ANSA - AGENZIA NAZIONALE STAMPA ASSOCIATA SOCIETA COOPERATIVA </t>
  </si>
  <si>
    <t xml:space="preserve">LAZIOCREA SPA </t>
  </si>
  <si>
    <t xml:space="preserve">LAND SRL </t>
  </si>
  <si>
    <t xml:space="preserve">ENOVA SRL </t>
  </si>
  <si>
    <t xml:space="preserve">WOLTERS KLUWER ITALIA SRL </t>
  </si>
  <si>
    <t xml:space="preserve">EDISCO SRL </t>
  </si>
  <si>
    <t xml:space="preserve">GRUPPO PROMETEO SRL </t>
  </si>
  <si>
    <t xml:space="preserve">CIUFFETTI DANIELE </t>
  </si>
  <si>
    <t xml:space="preserve">ROMA CAPITALE </t>
  </si>
  <si>
    <t xml:space="preserve">GALA SPA </t>
  </si>
  <si>
    <t xml:space="preserve">ISO.MAG SRL </t>
  </si>
  <si>
    <t xml:space="preserve">AZIENDA SANITARIA LOCALE RM 3 </t>
  </si>
  <si>
    <t xml:space="preserve">COMUNE DI ALATRI </t>
  </si>
  <si>
    <t xml:space="preserve">GIAPPICHELLI EDITORE </t>
  </si>
  <si>
    <t xml:space="preserve">RAI RADIOTELEVISIONE ITALIANA SPA </t>
  </si>
  <si>
    <t xml:space="preserve">MEDILIFE SPA </t>
  </si>
  <si>
    <t xml:space="preserve">MICROSOFT SRL </t>
  </si>
  <si>
    <t xml:space="preserve">SOLMAR COSTRUZIONI SRL </t>
  </si>
  <si>
    <t xml:space="preserve">CONDOMINIO DI VIA L.CARO 67 </t>
  </si>
  <si>
    <t xml:space="preserve">COMPONENTI GARANTE DETENUTI </t>
  </si>
  <si>
    <t xml:space="preserve">POSTE ITALIANE SPA </t>
  </si>
  <si>
    <t xml:space="preserve">AMA SPA-AZIENDA MUNICIPALE AMBIENTE </t>
  </si>
  <si>
    <t xml:space="preserve">EDITRICE BIBLIOGRAFICA SRL </t>
  </si>
  <si>
    <t xml:space="preserve">COMUNE DI COLONNA </t>
  </si>
  <si>
    <t xml:space="preserve">COMUNE DI AQUINO </t>
  </si>
  <si>
    <t xml:space="preserve">COMUNE DI MONTECOMPATRI </t>
  </si>
  <si>
    <t xml:space="preserve">DATA ACCESS CONSULTING SRL </t>
  </si>
  <si>
    <t xml:space="preserve">TIM S.P.A. </t>
  </si>
  <si>
    <t xml:space="preserve">CONFERENZA PRES ASSEMBLEE LEGISL.REGION E PROV.AU </t>
  </si>
  <si>
    <t xml:space="preserve">COMUNE DI CERVARA DI ROMA </t>
  </si>
  <si>
    <t xml:space="preserve">ENGIE SERVIZI SPA </t>
  </si>
  <si>
    <t>Anno Competenza</t>
  </si>
  <si>
    <t xml:space="preserve">EX CONSIGLIERE REGIONALE </t>
  </si>
  <si>
    <t>Organi istituzionali dell'amministrazione - Indennità </t>
  </si>
  <si>
    <t>Imposta regionale sulle attività  produttive (IRAP)</t>
  </si>
  <si>
    <t>Pubblicità </t>
  </si>
  <si>
    <t>Spese per accertamenti sanitari resi necessari dall'attività  lavorativa</t>
  </si>
  <si>
    <t>Trasferimenti correnti a Università </t>
  </si>
  <si>
    <t>Servizi di sorveglianza, custodia e accoglienza</t>
  </si>
  <si>
    <t>7.02.03.01.001</t>
  </si>
  <si>
    <t>Trasferimenti per conto terzi a Famiglie</t>
  </si>
  <si>
    <t xml:space="preserve">COMUNE DI TIVOLI </t>
  </si>
  <si>
    <t xml:space="preserve">CEDAT 85 SRL </t>
  </si>
  <si>
    <t xml:space="preserve">COMUNE DI MONTE PORZIO CATONE </t>
  </si>
  <si>
    <t xml:space="preserve">EDIZIONI SCIENTIFICHE ITALIANE </t>
  </si>
  <si>
    <t xml:space="preserve">COMUNE DI CANEPINA </t>
  </si>
  <si>
    <t>CONTRIBUTI AI GRUPPI CONSILIARI L.R. N.4/28.6.2013, ART. 11. GENNAIO/DICEMBRE 2017</t>
  </si>
  <si>
    <t xml:space="preserve">ISTITUTO ISTRUZIONE SUPERIORE 'N.REGGIO' </t>
  </si>
  <si>
    <t xml:space="preserve">COMUNE DI SAMBUCI </t>
  </si>
  <si>
    <t xml:space="preserve">COMUNE DI AMASENO </t>
  </si>
  <si>
    <t>PALOMBO BENEDETTA</t>
  </si>
  <si>
    <t xml:space="preserve">GRUPPO CONSILIARE MOVIMENTO NAZIONALE PER LA SOVRANITA' </t>
  </si>
  <si>
    <t>D'ANDRIA FRANCESCA</t>
  </si>
  <si>
    <t>GRILLO FORTUNATA NADIA</t>
  </si>
  <si>
    <t>CASU LEONARDO</t>
  </si>
  <si>
    <t>LA MONTAGNA MARCO</t>
  </si>
  <si>
    <t>GENTILI IVAN</t>
  </si>
  <si>
    <t xml:space="preserve">LA RIBALTA -CENTRO STUDI ENRICO MARIA SALERNO </t>
  </si>
  <si>
    <t>PAG.FATT. N. 1_17 DEL 6.3.17</t>
  </si>
  <si>
    <t>PAG.FATT. N. 2PA DEL 14.3.2017</t>
  </si>
  <si>
    <t>PAG.FATT. N. 201730094 DEL 28.2.17</t>
  </si>
  <si>
    <t>PAG.FATT. N. 1632 DEL 31.1.2017</t>
  </si>
  <si>
    <t>PAG.NOTULA N. 1/2017 DEL 9.3.17 -PARTE</t>
  </si>
  <si>
    <t>DELLA VENTURA FEDERICA</t>
  </si>
  <si>
    <t>PAG. NOTULA N. 1 DEL 9.3.17 (SALDO)</t>
  </si>
  <si>
    <t>PAG. NOTULA N. 1 DEL 9.3.17</t>
  </si>
  <si>
    <t>PORTO RAFFAELLA</t>
  </si>
  <si>
    <t>PAG. FATT. N. 14/03-2017 DEL 28.2.17</t>
  </si>
  <si>
    <t>PAG.FATT. N. 17 DEL 30.1.17E N. 42 DEL 27.2.17</t>
  </si>
  <si>
    <t>CONTRIBUTO INIZIATIVA -TRA OLTRALPE E MEDITERRANEO ARTE 1860 -1915</t>
  </si>
  <si>
    <t xml:space="preserve">SAPIENZA UNIVERSITA' DI ROMA </t>
  </si>
  <si>
    <t>PAG.FATT. NN.8 E 9 DEL 31.1.17,NN.21 E 22 DEL 28.2.17</t>
  </si>
  <si>
    <t>PAG.FATT. NN. 157,158 DEL 31.12.2016,N.123 DEL 31.10.16</t>
  </si>
  <si>
    <t>PAG. ART. 11 - L.R. 4/2013 - MARZO 2017 2017</t>
  </si>
  <si>
    <t>PAG. L.R. N.4/28.6.2013, ART. 11. - MARZO 2017</t>
  </si>
  <si>
    <t>PAG. L.R. N.4/28.6.2013, ART. 11 - MARZO 2017</t>
  </si>
  <si>
    <t>PAG. L.R. N.4/28.6.2013, ART. 11. MARZO 2017</t>
  </si>
  <si>
    <t>PG. L.R. N.4/28.6.2013, ART. 11 - MARZO 2017</t>
  </si>
  <si>
    <t>L.R. N.4/28.6.2013, ART. 11 - MARZO 2017</t>
  </si>
  <si>
    <t>PAG.FATT. N. 3981 DEL 28.2.17</t>
  </si>
  <si>
    <t>PAG. NOTULA N. 2 DEL 13.3.17</t>
  </si>
  <si>
    <t>PAG.FATT. N. 32 DEL 15.3.17</t>
  </si>
  <si>
    <t>NAPOLITANO SIMONA</t>
  </si>
  <si>
    <t>PAG.FATT. N. 954-PA DEL 31.12.16</t>
  </si>
  <si>
    <t>PAG.FATT. N. 3 DEL 1.3.17</t>
  </si>
  <si>
    <t>PAG.FATT. N. 70 DEL 30.3.17</t>
  </si>
  <si>
    <t>PAG.FATT. N. 1PA DEL 14.3.17</t>
  </si>
  <si>
    <t>CAUSALE FATT. N.17-204153,N.17-204154 DEL 17.3.17,N.17-203997 DEL 15.3.17 E NOTA DI CREDITO N. 17-204391 DEL 22.3.17</t>
  </si>
  <si>
    <t>PAG. FATT. N. 30222017P00000651248 DEL 16.3.17 E N. 30222017P000000651249 DEL 16.3.17</t>
  </si>
  <si>
    <t>PAG.FATT. N. 24 DEL 28.2.17</t>
  </si>
  <si>
    <t>PAG. FATT. N. 25 DEL 28.2.17 (SALDO)</t>
  </si>
  <si>
    <t>pag. fatt. n. 26 del 28.2.17</t>
  </si>
  <si>
    <t>PAG.FATT. N. 25 DEL 28.2.17 (PARTE)</t>
  </si>
  <si>
    <t>PAG.FATT. N. 0052508393 DEL 14.3.17</t>
  </si>
  <si>
    <t>PAG.FATT. N. 0052611516 DEL 14.3.17</t>
  </si>
  <si>
    <t>PAG. INDENNITA' MESE DI APRILE 2017</t>
  </si>
  <si>
    <t>PAG.FATT. N. 28 DEL 27.2.17</t>
  </si>
  <si>
    <t>PAG.FATT. N. 11/PA DEL 10.3.17</t>
  </si>
  <si>
    <t xml:space="preserve">DIKE EDITRICE GIURIDICA SRL </t>
  </si>
  <si>
    <t>PAG.FATT. N. 20-OCPA DEL 1.3.17</t>
  </si>
  <si>
    <t xml:space="preserve">EDITORIALE SCIENTIFICA SRL </t>
  </si>
  <si>
    <t>PAG. RIMBORSI MESE DI APRILE 2017</t>
  </si>
  <si>
    <t>PAG. IVA FATT. N. 30140701 DEL 31.12.16</t>
  </si>
  <si>
    <t>PAG. RID FATTURA N.30140701 DEL 31.12.16</t>
  </si>
  <si>
    <t>PAG.FATT. N. 100114 DEL 3.2.17</t>
  </si>
  <si>
    <t>RINNOVO PERMESSI DI CIRCOLAZIONE ZTL N.699161 TARGA EW243ES-N.721951 TARGA FF650BV- N.721955 TARGA FE601YS</t>
  </si>
  <si>
    <t>PAG.FATT. N.201630019757 DEL 28.12.16-N. 201730001011 27.1.17</t>
  </si>
  <si>
    <t>PAG. L.R. N.4/28.6.2013, ART. 11. APRILE 2017</t>
  </si>
  <si>
    <t>L.R. N.4/28.6.2013, ART. 11. APRILE 2017</t>
  </si>
  <si>
    <t xml:space="preserve">GRUPPO CONSILIARE ARTICOLO 1 - MOVIMENTO DEMOCRATICO E PROGRESSISTA </t>
  </si>
  <si>
    <t>PAG. L.R. N.4/28.6.2013, ART. 11.  APRILE 2017</t>
  </si>
  <si>
    <t>PAG FATTURA N.3 DEL 28.3.17</t>
  </si>
  <si>
    <t xml:space="preserve">FIROTEK SRL </t>
  </si>
  <si>
    <t>PAG.FATT. N. INRF367229 DEL 22.10.16</t>
  </si>
  <si>
    <t>Diaria mese di aprile 2017</t>
  </si>
  <si>
    <t>PAG. ART.14 DEL REGOLAMENTO DI ORGANIZZAZIONE DEL CONSIGLIO. APRILE 2017 2017</t>
  </si>
  <si>
    <t>PAG. ART.14 DEL REGOLAMENTO DI ORGANIZZAZIONE DEL CONSIGLIO. APRILE 2017</t>
  </si>
  <si>
    <t>PAG.ART.14 DEL REGOLAMENTO DI ORGANIZZAZIONE DEL CONSIGLIO. APRILE2017 2017</t>
  </si>
  <si>
    <t>PAG.FATT. N. 7817000027 DEL 31.3.17</t>
  </si>
  <si>
    <t>PAG. FATT. N. 29 DEL 31.3.17</t>
  </si>
  <si>
    <t>PAG.FATT. N. 17000134 DEL 22.3.17</t>
  </si>
  <si>
    <t>PAG.FATT. N. 000076-OSO DEL 28.2.17</t>
  </si>
  <si>
    <t>PAG.FATT. N. 8717050363 DEL 16.2.17</t>
  </si>
  <si>
    <t>PAG.FATT. N. 8717059144 DEL 24.2.17</t>
  </si>
  <si>
    <t>PAG.FATT. N. 8717059145 DEL 24.2.17</t>
  </si>
  <si>
    <t>PAG.FATT. N. 8717059146 DEL 24.2.17</t>
  </si>
  <si>
    <t>PAG. FATT. N. 3_17 DEL 11.4.17 (PARTE)</t>
  </si>
  <si>
    <t>PAG. FATT. N. 3_17 DEL 11.4.17 (SALDO)</t>
  </si>
  <si>
    <t>PAG.FATT. N. 000006/TPA DEL 20.3.17</t>
  </si>
  <si>
    <t xml:space="preserve">I NUOVI QUINDICI SRL </t>
  </si>
  <si>
    <t>PAG.FATT. N. 201730088 DEL 28.2.17</t>
  </si>
  <si>
    <t>PAG.ABBONAMENTI N.808467-CORECOM,N.342499 CONSIGLIO REGIONALE DEL LAZIO,N.808466 CONSULTA FEMMINILE</t>
  </si>
  <si>
    <t>INDENNITA' CONSILIARE - IRAP APRILE 2017</t>
  </si>
  <si>
    <t>VITALIZI EX CONSIGLIERI - IRAP APRILE 2017</t>
  </si>
  <si>
    <t>C.A.L. - IRAP APRILE 2017</t>
  </si>
  <si>
    <t>DIFENSORE CIVICO - IRAP APRILE 2017</t>
  </si>
  <si>
    <t>GARANTE DETENUTI - IRAP 2017</t>
  </si>
  <si>
    <t>CO.RE.COM. - IRAP APRILE 2017</t>
  </si>
  <si>
    <t>GARANTE INFANZIA - IRAP APRILE 2017</t>
  </si>
  <si>
    <t>O.I.V. - IRAP APRILE 2017</t>
  </si>
  <si>
    <t>PAGAMENTO FATTURA N. 7X01893833</t>
  </si>
  <si>
    <t>RIMBORSO SOMME SISTEMA PREVIDENZIALE CONTRIBUTIVO PER CONSIGLIERI X LEGISLATURA</t>
  </si>
  <si>
    <t>CIARLA MARIO</t>
  </si>
  <si>
    <t>7.01.01.99.001</t>
  </si>
  <si>
    <t>Versamento di ritenute erariali su prestazioni sociali</t>
  </si>
  <si>
    <t>PAG.FATT. N.1_17 DEL 5.4.17</t>
  </si>
  <si>
    <t>PAG.FATT. N. 35 DEL 29.3.17</t>
  </si>
  <si>
    <t>PAG.FATT. N. E000058414 DEL 8.2.17</t>
  </si>
  <si>
    <t>CONTRIBUTO INIZIATIVA 'DECENNALE DELLA COMPAGNIA DEI LIBERI ARTISTI ASSOCIATI-2014-CARCERE DI REBIBBIA N.C.'</t>
  </si>
  <si>
    <t>PAGAMENTO FATT. N. INRF046486 DEL 31.01.17 N. INFR089871 DEL 28.2.17 N. INRF138592 DEL 31.3.17</t>
  </si>
  <si>
    <t>pagamento fattura n. 4 del 3/4/2017</t>
  </si>
  <si>
    <t>PAGAMENTO FATTURA N. 036 DEL 31.3.17</t>
  </si>
  <si>
    <t>PAG.FATT. N. 455/PAG DEL 24.3.17</t>
  </si>
  <si>
    <t>PAGAMENTO FATT. N. A55000140 DEL 19.4.17 N. A55000139 DEL 19.4.17 N. A55000138 DEL 19.4.17</t>
  </si>
  <si>
    <t>PAG.FATT. NN. A55000106,A55000107,A55000105 DEL 17.3.17</t>
  </si>
  <si>
    <t>PAG.FATT. N. 5/23 DEL 17.3.17</t>
  </si>
  <si>
    <t>PAG.FATT. N. 209 DEL 7.3.17</t>
  </si>
  <si>
    <t>CONTRIBUTO 'FESTA DI SAN BIAGIO 2015'</t>
  </si>
  <si>
    <t xml:space="preserve">COMUNE DI ROCCA PRIORA </t>
  </si>
  <si>
    <t>PAG.FATT. N. 139 DEL 14.3.17</t>
  </si>
  <si>
    <t>2.02.03.02.002</t>
  </si>
  <si>
    <t>Acquisto software</t>
  </si>
  <si>
    <t>PAG.FATT. N. 21/PA DEL 31.3.17</t>
  </si>
  <si>
    <t>PAG.FATT. N. 36/03-2017 DEL 30.4.17</t>
  </si>
  <si>
    <t>LAVITOLA GIOVANNI- APERTURA DI CREDITO</t>
  </si>
  <si>
    <t>PAG.FATT. N.FC0000683485 DEL 10.2.17 E N. FC0000745901 DEL 13.3.17</t>
  </si>
  <si>
    <t>PAG.FATT. N. FC0000812882 DELL'11.4.17</t>
  </si>
  <si>
    <t>CONTRIBUTO BANDO DI CONCORSO 'LA MIA EUROPA' RIVOLTO ALLE ISTITUZIONI SCOLASTICHE SECONDARIE</t>
  </si>
  <si>
    <t xml:space="preserve">ISTITUTO ISTRUZIONE SUPERIORE DI CECCANO </t>
  </si>
  <si>
    <t xml:space="preserve">ISTITUTI SCOLASTICI PARITARI ISAS </t>
  </si>
  <si>
    <t xml:space="preserve">LICEO CLASSICO STATALE 'B.DA NORCIA' </t>
  </si>
  <si>
    <t xml:space="preserve">LICEO CLASSICO 'G.CARDUCCI' </t>
  </si>
  <si>
    <t xml:space="preserve">ISTITUTO ISTRUZIONE SUPERIORE 'D.ALIGHIERI' </t>
  </si>
  <si>
    <t xml:space="preserve">ISTITUTO OMNICOMPRENSIVO ISOLA D'ORO </t>
  </si>
  <si>
    <t xml:space="preserve">ISTITUTO ISTRUZIONE SUPERIORE DI PONTECORVO </t>
  </si>
  <si>
    <t xml:space="preserve">ISTITUTO ISTRUZIONE SUPERIORE 'A.RIGHI' </t>
  </si>
  <si>
    <t xml:space="preserve">ISTITUTO ISTRUZIONE SUPERIORE 'C. E N. ROSSELLI' </t>
  </si>
  <si>
    <t xml:space="preserve">ISTITUTO ISTRUZIONE SUPERIORE 'C.CATTANEO' </t>
  </si>
  <si>
    <t>PAG.FATT. N. 900002530T DEL 23.2.17</t>
  </si>
  <si>
    <t>PAG.FATT. N. 900002563D DEL 23.2.17</t>
  </si>
  <si>
    <t>PAG.FATT. N.1_17 DEL 31.1.17</t>
  </si>
  <si>
    <t>PAG.FATT. N. 2_17 DEL 28.2.17</t>
  </si>
  <si>
    <t>PAG.FATT. N.INRF369031 DEL 25.10.16 (PARTE)</t>
  </si>
  <si>
    <t>PAG.FATT. N. INRF369031 DEL 25.10.16 (SALDO)</t>
  </si>
  <si>
    <t>SCRITTURA PRIVATA PRT. 10349 DEL 10.5.2017 (DEBITO DECRETO INGIUNTIVO N.26512/2014)</t>
  </si>
  <si>
    <t xml:space="preserve">ACEA ENERGIA S.P.A. </t>
  </si>
  <si>
    <t>SCRITTURA PRIVATA PRT 10349 DEL 10.5.17(DEBITO DECRETO INGIUNTIVO N.38687/2011)</t>
  </si>
  <si>
    <t>PAG.FATT. N. 17-205876 DEL 14.4.17</t>
  </si>
  <si>
    <t>PAG.FATT. N.2200011692 DEL 18.4.17 (ENGIE)-N.0018/PA DEL 31.3.17 (BAGLIONI)-PARTE</t>
  </si>
  <si>
    <t>PAG.FATT. N.2200011692 DEL 18.4.17 (ENGIE)-N. 0018PA DEL 31.3.17 (BAGLIONI)-SALDO</t>
  </si>
  <si>
    <t>PAGAMENTO FATTURA N. 15E/2017 DEL 02/05/2017</t>
  </si>
  <si>
    <t>PAG.FATT. N. 3 DEL 5.5.17</t>
  </si>
  <si>
    <t>PAG.FATT. N. 007/17 DEL 7.2.17</t>
  </si>
  <si>
    <t>PAG.FATT. N. 007/17 DEL 7.2.17 (PARTE)</t>
  </si>
  <si>
    <t>CAUSALE:PAGAMENTO SPESE CONDOMINIALI VIA LUCREZIO CARO 67 ES. 2017-RATEI I E II TRIMESTRE 2017 INTERNI 4 E 5</t>
  </si>
  <si>
    <t>1.03.02.05.007</t>
  </si>
  <si>
    <t>Spese di condominio</t>
  </si>
  <si>
    <t>PAG.FATT. N. FEA/2017/43 DEL 11.4.17</t>
  </si>
  <si>
    <t>PAG.FATT. N. FEA/2017/44 DELL'11.4.17</t>
  </si>
  <si>
    <t>INIZIATIVA 'ESTATE GORGANA 2016'</t>
  </si>
  <si>
    <t xml:space="preserve">COMUNE DI GORGA </t>
  </si>
  <si>
    <t>INIZIATIVA 'PACE INEVITABILE.PENSIERO E AZIONE DI GIORGIO LA PIRA'</t>
  </si>
  <si>
    <t>INIZIATIVA 'ROCK-CAN'</t>
  </si>
  <si>
    <t xml:space="preserve">COMUNE DI ROCCA CANTERANO </t>
  </si>
  <si>
    <t>INIZIATIVA 'PASSEGGIANDO LUNGO IL LAGO JANULA</t>
  </si>
  <si>
    <t xml:space="preserve">COMUNE DI MONTEROSI </t>
  </si>
  <si>
    <t>INIZIATIVA 'VIRTUAL TOUR A LICENZA'</t>
  </si>
  <si>
    <t xml:space="preserve">COMUNE DI LICENZA </t>
  </si>
  <si>
    <t>INIZIATIVA 'CHI DICE DONNA DICE DANNO!'</t>
  </si>
  <si>
    <t xml:space="preserve">COMUNE DI GALLICANO NEL LAZIO </t>
  </si>
  <si>
    <t>INIZIATIVA 'SANLORENZIADI 2016-SAN LORENZO NUOVO COME OLIMPIA'</t>
  </si>
  <si>
    <t xml:space="preserve">COMUNE DI SAN LORENZO NUOVO </t>
  </si>
  <si>
    <t>INIZIATIVA 'XV FESTIVAL NAZIONALE VALLECORSA DI SCENA-TRANSITI TEATRALI'</t>
  </si>
  <si>
    <t>INIZIATIVA 'XXIII PALIO DELLA STELLA'</t>
  </si>
  <si>
    <t xml:space="preserve">COMUNE DI SACROFANO </t>
  </si>
  <si>
    <t>INIZIATIVA 'ARSOLI ECHI DAL PASSATO PER UNO SVILUPPO FUTURO'</t>
  </si>
  <si>
    <t xml:space="preserve">COMUNE DI ARSOLI </t>
  </si>
  <si>
    <t>INIZIATIVA 'PISONIANO:TRADIZIONI SECOLARI E SPIRITUALITA', RIPERCORRENDO LE ORME DI WOJTILA'</t>
  </si>
  <si>
    <t xml:space="preserve">COMUNE DI PISONIANO </t>
  </si>
  <si>
    <t>INIZIATIVA 'ETRUSCAN EXPERIENCE'</t>
  </si>
  <si>
    <t xml:space="preserve">COMUNE DI CERVETERI </t>
  </si>
  <si>
    <t>CONTRIBUTO 'SPRINT-SPORT X RINNOVARE INCOMING NELLA TUSCIA'</t>
  </si>
  <si>
    <t>CONTRIBUTO'OLIOLIVE 2016'</t>
  </si>
  <si>
    <t xml:space="preserve">COMUNE DI CASTEL MADAMA </t>
  </si>
  <si>
    <t>CONTRIBUTO 'LA NOTTE BIANCA DELLO SPORT II EDIZIONE'</t>
  </si>
  <si>
    <t>CONTRIBUTO 'ALDO MORO,LE PASSIONI DI UN DECENNIO:GLI ANNI 70'</t>
  </si>
  <si>
    <t xml:space="preserve">COMUNE DI TORRITA TIBERINA </t>
  </si>
  <si>
    <t>INIZIATIVA 'SCIENTIFIC PARK'</t>
  </si>
  <si>
    <t xml:space="preserve">COMUNE DI MARCETELLI </t>
  </si>
  <si>
    <t>CONTRIBUTO 'UNA SERA A FREGELLAE'</t>
  </si>
  <si>
    <t>CONTRIBUTO  'FALERIA ESTATE 2016'</t>
  </si>
  <si>
    <t xml:space="preserve">COMUNE DI FALERIA </t>
  </si>
  <si>
    <t>INIZIATIVA 'FESTIVAL DELLE ARTI DI STRADA E DEI PRODOTTI DELLA TERRA'</t>
  </si>
  <si>
    <t>CONTRIBUTO 'PATRIMONIO IN MUSICA GALLESE'</t>
  </si>
  <si>
    <t xml:space="preserve">COMUNE DI GALLESE </t>
  </si>
  <si>
    <t>CONTRIBUTO 'PRIMAVERA AL MUSEO'</t>
  </si>
  <si>
    <t>CONTRIB. INIZIATIVA 'NOTE E CULTURA SOTTO LE STELLE'</t>
  </si>
  <si>
    <t>CONTRIBUTO E....STATE A PIANSANO</t>
  </si>
  <si>
    <t xml:space="preserve">COMUNE DI PIANSANO </t>
  </si>
  <si>
    <t>CONTRIBUTO INIZIATIVA'AQUINO:SPAZIO E MUSICA ....</t>
  </si>
  <si>
    <t>CONTRIBUTO XXIV ED.PREMIO FERONIA CITTA' DI FIANO</t>
  </si>
  <si>
    <t xml:space="preserve">COMUNE DI FIANO ROMANO </t>
  </si>
  <si>
    <t>CONTRIBUTO 'E...STATE A ARLENA DI CASTRO'</t>
  </si>
  <si>
    <t xml:space="preserve">COMUNE DI ARLENA DI CASTRO </t>
  </si>
  <si>
    <t>CONTRIBUTO 'LA CHIESA DELLA BIANCA:UNA COMUNITA' DI MINATORI ....</t>
  </si>
  <si>
    <t xml:space="preserve">COMUNE DI ALLUMIERE </t>
  </si>
  <si>
    <t>CONTRIBUT0 FESTIVAL 2016 SETE SOIS SETE LUAS</t>
  </si>
  <si>
    <t>CONTRIBUTO 'NOTTE BIANCA DELLA CULTURA E DELLE TRADIZIONI POPOLARI'</t>
  </si>
  <si>
    <t xml:space="preserve">COMUNE DI BOLSENA </t>
  </si>
  <si>
    <t>CONTRIBUTO '31^FESTA DEL TARTUFO BIANCO E NERO PREGIATO DI CAMPOLI APPENNINO'</t>
  </si>
  <si>
    <t xml:space="preserve">COMUNE DI CAMPOLI APPENNINO </t>
  </si>
  <si>
    <t>CONTRIBUTO ''3A FESTA DELLO SPORT'</t>
  </si>
  <si>
    <t>CONTRIBUTO 'REGIONANDO SULLE RADICI'</t>
  </si>
  <si>
    <t xml:space="preserve">COMUNE DI COLLEFERRO </t>
  </si>
  <si>
    <t>CONTRIBUTO 'FE.C.S. FESTIVAL DELLA CITTA' SOSTENIBILE'</t>
  </si>
  <si>
    <t xml:space="preserve">COMUNE DI FORMIA </t>
  </si>
  <si>
    <t>CONTRIBUTO 'VIVERE IN COMUNE'</t>
  </si>
  <si>
    <t>INIZIATIVA 'LA PALA D'ALTARE RITROVATA'</t>
  </si>
  <si>
    <t xml:space="preserve">COMUNE DI ACQUAPENDENTE </t>
  </si>
  <si>
    <t>CONTRIBUTO  INIZIATIVA 'IL TEMPIO IN LOCALITA' LA STAZZA'</t>
  </si>
  <si>
    <t>INIZIATIVA 'SERMONETA IN FOLKLORE 2016'</t>
  </si>
  <si>
    <t xml:space="preserve">COMUNE DI SERMONETA </t>
  </si>
  <si>
    <t>CONTRIBUTO 'CENTRI ESTIVI-I BIMBI SCOPRONO IL PAESE'</t>
  </si>
  <si>
    <t xml:space="preserve">COMUNE DI VALLEPIETRA </t>
  </si>
  <si>
    <t>CONTRIBUTO 'PROGETTO DI MARKETING TERRITORIALE'</t>
  </si>
  <si>
    <t>CONTRIBUTO 'ARIA CONDIZIONATA'</t>
  </si>
  <si>
    <t xml:space="preserve">COMUNE DI CAVE </t>
  </si>
  <si>
    <t>CONTRIBUTO 'ESTARTE'</t>
  </si>
  <si>
    <t xml:space="preserve">COMUNE DI POMEZIA </t>
  </si>
  <si>
    <t>PAG. IVA SU FATT. N. 29065339 DEL 31.1.17</t>
  </si>
  <si>
    <t>PAGAMENTO RID FATT. N. 29065339 DEL 31.1.17</t>
  </si>
  <si>
    <t>PAG.FATT. N. 5-17 DEL 22.4.17</t>
  </si>
  <si>
    <t>PAG.FATT. N. 0002113954 DEL 31.3.17</t>
  </si>
  <si>
    <t>PAG.FATT. N.3_17 DEL 31.3.17 E N.5_17 DEL 30.4.17</t>
  </si>
  <si>
    <t>PAG.FATT.N. 201530008183 E N. 201530008184 DEL 27.8.15</t>
  </si>
  <si>
    <t>PAG.FATT. N. 20170052262 DEL 29.3.17</t>
  </si>
  <si>
    <t xml:space="preserve">ISTITUTO ENCICLOPEDIA ITALIANA </t>
  </si>
  <si>
    <t>PAG.FATT. N. 000154-OC10 DEL 31.4.17</t>
  </si>
  <si>
    <t>PAG.FATT. N. 2012103602 DEL 30.3.17</t>
  </si>
  <si>
    <t>PAG.FATT. N. 201730155 DEL 31.3.17</t>
  </si>
  <si>
    <t>PAG. RIMBORSI MESE DI MAGGIO 2017</t>
  </si>
  <si>
    <t>PAG. INDENNITA' MESE DI MAGGIO 2017</t>
  </si>
  <si>
    <t>DIARIA MESE DI MAGGIO 2017</t>
  </si>
  <si>
    <t>CONTRIBUTI AI GRUPPI CONSILIARI L.R. N.4/28.6.2013, ART. 11. MAGGIO 2017</t>
  </si>
  <si>
    <t>GRUPPI CONSILIARI - ART.14 DEL REGOLAMENTO DI ORGANIZZAZIONE DEL CONSIGLIO ' ASSUNZIONE DIRETTA DEL PERSONALE' MAGGIO/GIUGNO 2017</t>
  </si>
  <si>
    <t>PAG.FATT. N. 014604-S DEL 16.3.17 (PARTE)</t>
  </si>
  <si>
    <t>PAG.FATT. N.014604-S DEL 16.3.17 (SALDO)</t>
  </si>
  <si>
    <t>PAG.FATT. N. 900004847D DEL 23.3.17 E N. 900007180D DEL 23.4.17</t>
  </si>
  <si>
    <t>PAG.FATT. N. 900005318T DEL 23.3.17 E N. 900007550T DEL 23.4.17</t>
  </si>
  <si>
    <t>CONTRIBUTO 'SALTARANTA 2016'</t>
  </si>
  <si>
    <t xml:space="preserve">COMUNE DI ACUTO </t>
  </si>
  <si>
    <t>PAG.FATT. N. 2016012000085739 DEL 28.11.16</t>
  </si>
  <si>
    <t>CONTRIBUTO 'ESTATE A CORENO 2016'</t>
  </si>
  <si>
    <t xml:space="preserve">COMUNE DI CORENO AUSONIO </t>
  </si>
  <si>
    <t>PAG.FATT. N. 179202009 DEL 5.1.17</t>
  </si>
  <si>
    <t>PAG.FATT. N. 201730000873 DEL 24.1.17</t>
  </si>
  <si>
    <t>PAG.FATT. N. 94 DEL 28.4.17</t>
  </si>
  <si>
    <t>PAG.FATT. N. 5922 DEL 31.4.17</t>
  </si>
  <si>
    <t>PAG.FATT. N. 1137900323 DEL 31.3.17</t>
  </si>
  <si>
    <t>PAG.FATT. N. 34 DEL 30.4.17</t>
  </si>
  <si>
    <t>PAG.FATT. N. 5 DEL 4.5.17</t>
  </si>
  <si>
    <t>PAG.FATT. N. 7817000034 DEL 24.4.17</t>
  </si>
  <si>
    <t>PAG.FATT. N. 2016012000093198 DEL 21.12.16</t>
  </si>
  <si>
    <t>PAG. FATT. N.4E DEL 10.5.17</t>
  </si>
  <si>
    <t>FAVINO CARLO LUDOVICO</t>
  </si>
  <si>
    <t>PAG.FATT. N. 1/2017 DEL 5.5.17</t>
  </si>
  <si>
    <t>PECORARIO LUIGI</t>
  </si>
  <si>
    <t>IRAP INDENNITA' CONSILIARE MAGGIO 2017</t>
  </si>
  <si>
    <t>IRAP VITALIZI EX CONSIGLIERI MAGGIO 2017</t>
  </si>
  <si>
    <t>CORECOM IRAP MAGGIO 2017</t>
  </si>
  <si>
    <t>DIFENSORE CIVICO - IRAP MAGGIO 2017</t>
  </si>
  <si>
    <t>O.I.V. - IRAP MAGGIO 2017</t>
  </si>
  <si>
    <t>GARANTE INFANZIA - IRAP MAGGIO 2017</t>
  </si>
  <si>
    <t>C.A.L. - IRAP MAGGIO 2017</t>
  </si>
  <si>
    <t>GARANTE DETENUTI - IRAP MAGGIO 2017</t>
  </si>
  <si>
    <t>PAG.FATT. N. 71/E DEL 4.5.17</t>
  </si>
  <si>
    <t>PAG.FATT. N.2200014600 DEL 17.5.17 (ENGIE) E N. 20/PA/2017 DEL 30.4.17 (BAGLIONI)-PARTE</t>
  </si>
  <si>
    <t>PAG.FATT. N. 2200014600 DEL 17.5.17 (ENGIE) E N. 20PA/2017 DEL 30.4.17 (BAGLIONI)-SALDO</t>
  </si>
  <si>
    <t>PAG.FATT. N. 8233 DEL 30.4.17</t>
  </si>
  <si>
    <t>PAG.FATT. N. 000233-OSO DEL 30.4.17</t>
  </si>
  <si>
    <t>PAG.FATT. N. 900009511D DEL 23.5.17</t>
  </si>
  <si>
    <t>PAG.FATT. N. 900009803T DEL 23.5.17</t>
  </si>
  <si>
    <t>PAG.FATT. N.INRF187456 DEL 28.4.17</t>
  </si>
  <si>
    <t>PAG.FATT. N.A55000174,A55000175,A55000173 DEL 17.5.17</t>
  </si>
  <si>
    <t>PAG.FATT. N.201730004664,201730004663, 201730004689, 201730004688 DEL 27.4.17</t>
  </si>
  <si>
    <t>PAG.FATT. N.FC0000877121 DELL'11.5.17</t>
  </si>
  <si>
    <t>PAG.FATT.N. 201730286 DEL 30.4.17</t>
  </si>
  <si>
    <t>PAG.FATT. N. 000018ELVE DEL 28.2.17 -PARTE</t>
  </si>
  <si>
    <t>PAG.FATT. N. 000018ELVE DEL 28.2.17 -SALDO</t>
  </si>
  <si>
    <t>PAG.FATT. N. 2016012000090454 DEL 9.12.16</t>
  </si>
  <si>
    <t>PAG.FATT. N. 2017012000000547 DEL 5.1.17</t>
  </si>
  <si>
    <t>PAG.FATT. N 2017012000026838 DEL 6.2.17</t>
  </si>
  <si>
    <t>PAG.FATT.N 2017012000000546 DEL 5.1.17</t>
  </si>
  <si>
    <t>PAG.FATT. N. 2017012000019422 DEL 20.1.17</t>
  </si>
  <si>
    <t>PAG.FATT. N. 39 DEL 16.5.17</t>
  </si>
  <si>
    <t>INTERESSI ANATOCISTICI IN ADEMPIMENTO AL DECRETO INGIUNTIVO N.27222/2014 - FATTURE COFELY ITALIA SPA</t>
  </si>
  <si>
    <t xml:space="preserve">BANCA FARMAFACTORING </t>
  </si>
  <si>
    <t>PAG.FATT. N.FP0000911612 DEL 11.5.17</t>
  </si>
  <si>
    <t>PAG.FATT. N. 7_17 DEL 31.5.17</t>
  </si>
  <si>
    <t>PAG. CONTRASSEGNO ZTL CAMBIO TARGA PERMESSO N.721951</t>
  </si>
  <si>
    <t>PAG.FATT. N.17-207667 DEL 12.5.17</t>
  </si>
  <si>
    <t>pag.fatt. n. 217pa del 10.5.17</t>
  </si>
  <si>
    <t>PAG. FATT. N.F5PA DEL 8.5.17</t>
  </si>
  <si>
    <t>PAG.FATT. N. 5 DEL 9.5.17</t>
  </si>
  <si>
    <t>PAG. FATT. N. 2/PA/2017 DEL 10.5.17</t>
  </si>
  <si>
    <t>PAG.FATT. N. 9 DEL 8.5.17</t>
  </si>
  <si>
    <t>PAG.FATT. N.2E EL 5.5.17</t>
  </si>
  <si>
    <t>PAG.RID FATTURA N.29162249 DEL 28.2.17</t>
  </si>
  <si>
    <t>PAG. IVA FATT.N. 29162249 DEL 28.2.17</t>
  </si>
  <si>
    <t>PAG.FATT. N. 113 DEL 31.5.17</t>
  </si>
  <si>
    <t>PAG.FATT. N. 28/PA DEL 28.4.17</t>
  </si>
  <si>
    <t>PAGAMENTO RINNOVO CANONE UTENZA INFORMATICA GIURIDICA COD.UTENZA N. R116 (PERIODO 1.5.17/30.4.18)</t>
  </si>
  <si>
    <t xml:space="preserve">TESORERIA DELLO STATO DI ROMA </t>
  </si>
  <si>
    <t>PAG.FATT. N. 3/2017/PA DEL 16.5.17</t>
  </si>
  <si>
    <t>pag.fatt. n. 111700072699 E N. 111700022651 DEL 18.4.17</t>
  </si>
  <si>
    <t>PAG.FATT. N. 2017012000034825 DEL 21.2.17</t>
  </si>
  <si>
    <t>PAG.FATT. N.2017012000039147 DEL 6.3.17</t>
  </si>
  <si>
    <t>PAG.FATT. N.2017012000054804 DEL 21.3.17</t>
  </si>
  <si>
    <t>PAG.FATT. N. 171900374678,171900374680,171900374679, 171900374682 DEL 27,2.17</t>
  </si>
  <si>
    <t>CONTRIBUTO INIZIATIVA 'VALORIZZAZIONE DEGLI ARCHIVI STORICI COMUNALI'</t>
  </si>
  <si>
    <t xml:space="preserve">COMUNE DI ORIOLO ROMANO </t>
  </si>
  <si>
    <t>RINNOVO N.5 PERMESSI ZTL N.701562,N.701564, N.701563, N.701561,N.701565</t>
  </si>
  <si>
    <t>PAG.FATT. N. 10363 DEL 31.5.17</t>
  </si>
  <si>
    <t>PAG.FATT. N. 40 DEL 31.5.17</t>
  </si>
  <si>
    <t>PAG.FATT. N. PAE00095673 DEL 31.03.17</t>
  </si>
  <si>
    <t>PAG.FATT. N. PAE0009565 E N.PAE0009566 DEL 31.3.17</t>
  </si>
  <si>
    <t>PAG.FATT. N.4/2017 DEL 1.2.17 E N.C. N.104/2017 DEL 4.5.17, N.137/2017 DEL 23.5.17</t>
  </si>
  <si>
    <t>PAG.FATT. N. 17000237 DEL 19.5.17</t>
  </si>
  <si>
    <t>PAG.FATT. N.AH04850234 DEL 16.3.17</t>
  </si>
  <si>
    <t>PAG.FATT. N.10 DEL 2.1.17</t>
  </si>
  <si>
    <t xml:space="preserve">FCS COMMUNICATIONS SRL </t>
  </si>
  <si>
    <t>PAG.FATT. N.46 DEL 30.10.16</t>
  </si>
  <si>
    <t>PAG.FATT. N. 2017 88/E DEL 5.6.17</t>
  </si>
  <si>
    <t>PAG.FATT. N. 444/5.5.17 E N. 445/8.5.17</t>
  </si>
  <si>
    <t>PAG.FATT. N. E00062873 DEL 2.3.17</t>
  </si>
  <si>
    <t>PAG.FATT. N. E000077540 DEL 2.3.17</t>
  </si>
  <si>
    <t>PAG.FATT. N. E000090428 DEL 1.4.17</t>
  </si>
  <si>
    <t>PAG.FATT.N. E000058415 DEL8.2.17</t>
  </si>
  <si>
    <t>PAG.FATT. N. 6 DEL 7.6.17</t>
  </si>
  <si>
    <t>PAG. FATT. N. A55000220,A55000219,A55000218 DEL 16.6.2017</t>
  </si>
  <si>
    <t>PAG.FATT. N.36 DEL 11.5.17 (PARTE)</t>
  </si>
  <si>
    <t>PAG.FATT. N.36 DEL 11.5.17 (SALDO)</t>
  </si>
  <si>
    <t>PAG. INDENNITA' MESE DI GIUGNO 2017</t>
  </si>
  <si>
    <t>LIQUIDAZIONE MISSIONE TORINO 19/05/2017 E MISSIONE PERUGIA 08/05/2017 - ESTRATTO CONTO N. 97  DEL 13/06/2017</t>
  </si>
  <si>
    <t>PAG. RIMBORSI MESE DI GIUGNO 2017</t>
  </si>
  <si>
    <t>DIARIA MESE DI GIUGNO 2017</t>
  </si>
  <si>
    <t>SISMA 24 AGOSTO 2016</t>
  </si>
  <si>
    <t>CONTRIBUTI AI GRUPPI CONSILIARI L.R. N.4/28.6.2013, ART. 11. GIUGNO 2017</t>
  </si>
  <si>
    <t>PAG.FATT. N. INFVVA17001555 DEL 31.5.17</t>
  </si>
  <si>
    <t>PAG.FATT. N.INRF38438 DEL 31.5.2017</t>
  </si>
  <si>
    <t>CAUSALE:PAG.SPESE CONDOMINIALI INT.4 E 5 III TRIMESTRE 2017 ADEGUAMENTO CORRISPETTIVO RATEI TRIMESTRALI E CONGUAGLIO 2016</t>
  </si>
  <si>
    <t>VITALIZI CONSIGLIERI IRAP GIUGNO 2017</t>
  </si>
  <si>
    <t>INDENNITA' CONSILIARE-IRAP GIUGNO 2017</t>
  </si>
  <si>
    <t>OIV-IRAP GIUGNO 2017</t>
  </si>
  <si>
    <t>GARANTE INFANZIA-IRAP GIUGNO 2017</t>
  </si>
  <si>
    <t>GARANTE DETENUTI-IRAP GIUGNO 2017</t>
  </si>
  <si>
    <t>DIFENSORE CIVICO-IRAP GIUGNO 2017</t>
  </si>
  <si>
    <t>CAL-IRAP GIUGNO 2017</t>
  </si>
  <si>
    <t>CORECOM-IRAP GIUGNO 2017</t>
  </si>
  <si>
    <t>PAG.FATT. N.FATTPA 2_17 DEL 25.5.17</t>
  </si>
  <si>
    <t>PAG.FATTT. N.FATTPA3_17 DEL 9.6.17</t>
  </si>
  <si>
    <t>CONSIGLIERE REGIONALE</t>
  </si>
  <si>
    <t>VITALIZIO MESE DI APRILE 2017</t>
  </si>
  <si>
    <t xml:space="preserve">CONSIGLIERi REGIONALi </t>
  </si>
  <si>
    <t>VITALIZIO MESE DI MAGGIO 2017</t>
  </si>
  <si>
    <t>VITALIZIO MESE DI GIUGNO 2017</t>
  </si>
  <si>
    <t>VITALIZIO</t>
  </si>
  <si>
    <t>Altre spese per relazioni pubbliche, convegni e mostre, pubblicità  n.a.c</t>
  </si>
  <si>
    <t>Totale dal 01/04/2017 al 30/06/2017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</si>
</sst>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1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4" fontId="1" fillId="0" borderId="0" xfId="0" applyNumberFormat="1" applyFont="1" applyAlignment="1">
      <alignment horizontal="right" vertical="center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4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4" fontId="2" fillId="2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6" fillId="0" borderId="0" xfId="0" applyFont="1" applyAlignment="1">
      <alignment vertical="center"/>
    </xf>
    <xf numFmtId="4" fontId="6" fillId="0" borderId="2" xfId="0" applyNumberFormat="1" applyFont="1" applyBorder="1" applyAlignment="1">
      <alignment horizontal="right" vertical="center" wrapText="1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14" fontId="6" fillId="0" borderId="0" xfId="0" applyNumberFormat="1" applyFont="1" applyBorder="1" applyAlignment="1">
      <alignment horizontal="center" vertical="center" wrapText="1"/>
    </xf>
    <xf numFmtId="4" fontId="1" fillId="0" borderId="0" xfId="0" applyNumberFormat="1" applyFont="1" applyAlignment="1">
      <alignment vertical="center"/>
    </xf>
    <xf numFmtId="0" fontId="7" fillId="3" borderId="3" xfId="0" applyFont="1" applyFill="1" applyBorder="1" applyAlignment="1">
      <alignment vertical="center" wrapText="1"/>
    </xf>
    <xf numFmtId="4" fontId="7" fillId="3" borderId="3" xfId="0" applyNumberFormat="1" applyFont="1" applyFill="1" applyBorder="1" applyAlignment="1">
      <alignment horizontal="right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789"/>
  <sheetViews>
    <sheetView tabSelected="1" zoomScaleNormal="100" workbookViewId="0">
      <pane ySplit="1" topLeftCell="A2" activePane="bottomLeft" state="frozen"/>
      <selection pane="bottomLeft" activeCell="A2" sqref="A2"/>
    </sheetView>
  </sheetViews>
  <sheetFormatPr defaultRowHeight="25.5" customHeight="1" x14ac:dyDescent="0.25"/>
  <cols>
    <col min="1" max="1" width="4.7109375" style="9" customWidth="1"/>
    <col min="2" max="2" width="25.7109375" style="8" customWidth="1"/>
    <col min="3" max="3" width="4.7109375" style="9" customWidth="1"/>
    <col min="4" max="4" width="35.7109375" style="8" customWidth="1"/>
    <col min="5" max="5" width="15.7109375" style="9" customWidth="1"/>
    <col min="6" max="6" width="55.7109375" style="8" customWidth="1"/>
    <col min="7" max="7" width="35.7109375" style="8" customWidth="1"/>
    <col min="8" max="9" width="11.85546875" style="9" customWidth="1"/>
    <col min="10" max="10" width="12.7109375" style="9" customWidth="1"/>
    <col min="11" max="11" width="65.7109375" style="8" customWidth="1"/>
    <col min="12" max="12" width="15.5703125" style="10" customWidth="1"/>
    <col min="13" max="13" width="9.85546875" style="8" bestFit="1" customWidth="1"/>
    <col min="14" max="15" width="9.140625" style="8"/>
    <col min="16" max="16" width="11.28515625" style="8" bestFit="1" customWidth="1"/>
    <col min="17" max="16384" width="9.140625" style="8"/>
  </cols>
  <sheetData>
    <row r="1" spans="1:13" s="7" customFormat="1" ht="25.5" customHeight="1" x14ac:dyDescent="0.25">
      <c r="A1" s="15" t="s">
        <v>0</v>
      </c>
      <c r="B1" s="16" t="s">
        <v>1</v>
      </c>
      <c r="C1" s="17" t="s">
        <v>2</v>
      </c>
      <c r="D1" s="16" t="s">
        <v>3</v>
      </c>
      <c r="E1" s="17" t="s">
        <v>4</v>
      </c>
      <c r="F1" s="16" t="s">
        <v>5</v>
      </c>
      <c r="G1" s="16" t="s">
        <v>6</v>
      </c>
      <c r="H1" s="17" t="s">
        <v>7</v>
      </c>
      <c r="I1" s="17" t="s">
        <v>198</v>
      </c>
      <c r="J1" s="17" t="s">
        <v>8</v>
      </c>
      <c r="K1" s="16" t="s">
        <v>9</v>
      </c>
      <c r="L1" s="18" t="s">
        <v>10</v>
      </c>
    </row>
    <row r="2" spans="1:13" ht="25.5" customHeight="1" x14ac:dyDescent="0.25">
      <c r="A2" s="4" t="str">
        <f>"01"</f>
        <v>01</v>
      </c>
      <c r="B2" s="1" t="s">
        <v>11</v>
      </c>
      <c r="C2" s="2" t="str">
        <f>"01"</f>
        <v>01</v>
      </c>
      <c r="D2" s="1" t="s">
        <v>20</v>
      </c>
      <c r="E2" s="2" t="s">
        <v>21</v>
      </c>
      <c r="F2" s="1" t="s">
        <v>202</v>
      </c>
      <c r="G2" s="1" t="s">
        <v>132</v>
      </c>
      <c r="H2" s="5">
        <v>654</v>
      </c>
      <c r="I2" s="5">
        <v>2017</v>
      </c>
      <c r="J2" s="3">
        <v>42838</v>
      </c>
      <c r="K2" s="1" t="s">
        <v>255</v>
      </c>
      <c r="L2" s="6">
        <v>5124</v>
      </c>
      <c r="M2" s="26"/>
    </row>
    <row r="3" spans="1:13" s="26" customFormat="1" ht="15" x14ac:dyDescent="0.25">
      <c r="A3" s="28"/>
      <c r="B3" s="29"/>
      <c r="C3" s="30"/>
      <c r="D3" s="29"/>
      <c r="E3" s="30"/>
      <c r="F3" s="29"/>
      <c r="G3" s="29"/>
      <c r="H3" s="30"/>
      <c r="I3" s="31"/>
      <c r="K3" s="33" t="s">
        <v>132</v>
      </c>
      <c r="L3" s="34">
        <v>5124</v>
      </c>
    </row>
    <row r="4" spans="1:13" s="26" customFormat="1" ht="12.75" x14ac:dyDescent="0.25">
      <c r="A4" s="28"/>
      <c r="B4" s="29"/>
      <c r="C4" s="30"/>
      <c r="D4" s="29"/>
      <c r="E4" s="30"/>
      <c r="F4" s="29"/>
      <c r="G4" s="29"/>
      <c r="H4" s="30"/>
      <c r="I4" s="31"/>
      <c r="J4" s="29"/>
      <c r="K4" s="27"/>
    </row>
    <row r="5" spans="1:13" ht="25.5" customHeight="1" x14ac:dyDescent="0.25">
      <c r="A5" s="4" t="str">
        <f t="shared" ref="A5:A15" si="0">"01"</f>
        <v>01</v>
      </c>
      <c r="B5" s="1" t="s">
        <v>11</v>
      </c>
      <c r="C5" s="2" t="str">
        <f t="shared" ref="C5:C15" si="1">"03"</f>
        <v>03</v>
      </c>
      <c r="D5" s="1" t="s">
        <v>13</v>
      </c>
      <c r="E5" s="2" t="s">
        <v>14</v>
      </c>
      <c r="F5" s="1" t="s">
        <v>15</v>
      </c>
      <c r="G5" s="1" t="s">
        <v>165</v>
      </c>
      <c r="H5" s="5">
        <v>860</v>
      </c>
      <c r="I5" s="5">
        <v>2017</v>
      </c>
      <c r="J5" s="3">
        <v>42866</v>
      </c>
      <c r="K5" s="1" t="s">
        <v>353</v>
      </c>
      <c r="L5" s="6">
        <v>22.72</v>
      </c>
      <c r="M5" s="26"/>
    </row>
    <row r="6" spans="1:13" ht="25.5" customHeight="1" x14ac:dyDescent="0.25">
      <c r="A6" s="4" t="str">
        <f t="shared" si="0"/>
        <v>01</v>
      </c>
      <c r="B6" s="1" t="s">
        <v>11</v>
      </c>
      <c r="C6" s="2" t="str">
        <f t="shared" si="1"/>
        <v>03</v>
      </c>
      <c r="D6" s="1" t="s">
        <v>13</v>
      </c>
      <c r="E6" s="2" t="s">
        <v>14</v>
      </c>
      <c r="F6" s="1" t="s">
        <v>15</v>
      </c>
      <c r="G6" s="1" t="s">
        <v>165</v>
      </c>
      <c r="H6" s="5">
        <v>1032</v>
      </c>
      <c r="I6" s="5">
        <v>2017</v>
      </c>
      <c r="J6" s="3">
        <v>42879</v>
      </c>
      <c r="K6" s="1" t="s">
        <v>458</v>
      </c>
      <c r="L6" s="6">
        <v>4063.46</v>
      </c>
      <c r="M6" s="26"/>
    </row>
    <row r="7" spans="1:13" ht="25.5" customHeight="1" x14ac:dyDescent="0.25">
      <c r="A7" s="4" t="str">
        <f t="shared" si="0"/>
        <v>01</v>
      </c>
      <c r="B7" s="1" t="s">
        <v>11</v>
      </c>
      <c r="C7" s="2" t="str">
        <f t="shared" si="1"/>
        <v>03</v>
      </c>
      <c r="D7" s="1" t="s">
        <v>13</v>
      </c>
      <c r="E7" s="2" t="s">
        <v>14</v>
      </c>
      <c r="F7" s="1" t="s">
        <v>15</v>
      </c>
      <c r="G7" s="1" t="s">
        <v>165</v>
      </c>
      <c r="H7" s="5">
        <v>1050</v>
      </c>
      <c r="I7" s="5">
        <v>2017</v>
      </c>
      <c r="J7" s="3">
        <v>42879</v>
      </c>
      <c r="K7" s="1" t="s">
        <v>469</v>
      </c>
      <c r="L7" s="6">
        <v>3340.33</v>
      </c>
      <c r="M7" s="26"/>
    </row>
    <row r="8" spans="1:13" ht="25.5" customHeight="1" x14ac:dyDescent="0.25">
      <c r="A8" s="4" t="str">
        <f t="shared" si="0"/>
        <v>01</v>
      </c>
      <c r="B8" s="1" t="s">
        <v>11</v>
      </c>
      <c r="C8" s="2" t="str">
        <f t="shared" si="1"/>
        <v>03</v>
      </c>
      <c r="D8" s="1" t="s">
        <v>13</v>
      </c>
      <c r="E8" s="2" t="s">
        <v>14</v>
      </c>
      <c r="F8" s="1" t="s">
        <v>15</v>
      </c>
      <c r="G8" s="1" t="s">
        <v>165</v>
      </c>
      <c r="H8" s="5">
        <v>1098</v>
      </c>
      <c r="I8" s="5">
        <v>2017</v>
      </c>
      <c r="J8" s="3">
        <v>42887</v>
      </c>
      <c r="K8" s="1" t="s">
        <v>496</v>
      </c>
      <c r="L8" s="6">
        <v>1709</v>
      </c>
      <c r="M8" s="26"/>
    </row>
    <row r="9" spans="1:13" ht="25.5" customHeight="1" x14ac:dyDescent="0.25">
      <c r="A9" s="4" t="str">
        <f t="shared" si="0"/>
        <v>01</v>
      </c>
      <c r="B9" s="1" t="s">
        <v>11</v>
      </c>
      <c r="C9" s="2" t="str">
        <f t="shared" si="1"/>
        <v>03</v>
      </c>
      <c r="D9" s="1" t="s">
        <v>13</v>
      </c>
      <c r="E9" s="2" t="s">
        <v>14</v>
      </c>
      <c r="F9" s="1" t="s">
        <v>15</v>
      </c>
      <c r="G9" s="1" t="s">
        <v>165</v>
      </c>
      <c r="H9" s="5">
        <v>1100</v>
      </c>
      <c r="I9" s="5">
        <v>2017</v>
      </c>
      <c r="J9" s="3">
        <v>42887</v>
      </c>
      <c r="K9" s="1" t="s">
        <v>497</v>
      </c>
      <c r="L9" s="6">
        <v>23.32</v>
      </c>
      <c r="M9" s="26"/>
    </row>
    <row r="10" spans="1:13" ht="25.5" customHeight="1" x14ac:dyDescent="0.25">
      <c r="A10" s="4" t="str">
        <f t="shared" si="0"/>
        <v>01</v>
      </c>
      <c r="B10" s="1" t="s">
        <v>11</v>
      </c>
      <c r="C10" s="2" t="str">
        <f t="shared" si="1"/>
        <v>03</v>
      </c>
      <c r="D10" s="1" t="s">
        <v>13</v>
      </c>
      <c r="E10" s="2" t="s">
        <v>14</v>
      </c>
      <c r="F10" s="1" t="s">
        <v>15</v>
      </c>
      <c r="G10" s="1" t="s">
        <v>165</v>
      </c>
      <c r="H10" s="5">
        <v>1102</v>
      </c>
      <c r="I10" s="5">
        <v>2017</v>
      </c>
      <c r="J10" s="3">
        <v>42887</v>
      </c>
      <c r="K10" s="1" t="s">
        <v>498</v>
      </c>
      <c r="L10" s="6">
        <v>3320.77</v>
      </c>
      <c r="M10" s="26"/>
    </row>
    <row r="11" spans="1:13" ht="25.5" customHeight="1" x14ac:dyDescent="0.25">
      <c r="A11" s="4" t="str">
        <f t="shared" si="0"/>
        <v>01</v>
      </c>
      <c r="B11" s="1" t="s">
        <v>11</v>
      </c>
      <c r="C11" s="2" t="str">
        <f t="shared" si="1"/>
        <v>03</v>
      </c>
      <c r="D11" s="1" t="s">
        <v>13</v>
      </c>
      <c r="E11" s="2" t="s">
        <v>14</v>
      </c>
      <c r="F11" s="1" t="s">
        <v>15</v>
      </c>
      <c r="G11" s="1" t="s">
        <v>165</v>
      </c>
      <c r="H11" s="5">
        <v>1104</v>
      </c>
      <c r="I11" s="5">
        <v>2017</v>
      </c>
      <c r="J11" s="3">
        <v>42887</v>
      </c>
      <c r="K11" s="1" t="s">
        <v>499</v>
      </c>
      <c r="L11" s="6">
        <v>3250.79</v>
      </c>
      <c r="M11" s="26"/>
    </row>
    <row r="12" spans="1:13" ht="25.5" customHeight="1" x14ac:dyDescent="0.25">
      <c r="A12" s="4" t="str">
        <f t="shared" si="0"/>
        <v>01</v>
      </c>
      <c r="B12" s="1" t="s">
        <v>11</v>
      </c>
      <c r="C12" s="2" t="str">
        <f t="shared" si="1"/>
        <v>03</v>
      </c>
      <c r="D12" s="1" t="s">
        <v>13</v>
      </c>
      <c r="E12" s="2" t="s">
        <v>14</v>
      </c>
      <c r="F12" s="1" t="s">
        <v>15</v>
      </c>
      <c r="G12" s="1" t="s">
        <v>165</v>
      </c>
      <c r="H12" s="5">
        <v>1106</v>
      </c>
      <c r="I12" s="5">
        <v>2017</v>
      </c>
      <c r="J12" s="3">
        <v>42887</v>
      </c>
      <c r="K12" s="1" t="s">
        <v>500</v>
      </c>
      <c r="L12" s="6">
        <v>2927.31</v>
      </c>
      <c r="M12" s="26"/>
    </row>
    <row r="13" spans="1:13" ht="25.5" customHeight="1" x14ac:dyDescent="0.25">
      <c r="A13" s="4" t="str">
        <f t="shared" si="0"/>
        <v>01</v>
      </c>
      <c r="B13" s="1" t="s">
        <v>11</v>
      </c>
      <c r="C13" s="2" t="str">
        <f t="shared" si="1"/>
        <v>03</v>
      </c>
      <c r="D13" s="1" t="s">
        <v>13</v>
      </c>
      <c r="E13" s="2" t="s">
        <v>14</v>
      </c>
      <c r="F13" s="1" t="s">
        <v>15</v>
      </c>
      <c r="G13" s="1" t="s">
        <v>165</v>
      </c>
      <c r="H13" s="5">
        <v>1139</v>
      </c>
      <c r="I13" s="5">
        <v>2017</v>
      </c>
      <c r="J13" s="3">
        <v>42906</v>
      </c>
      <c r="K13" s="1" t="s">
        <v>522</v>
      </c>
      <c r="L13" s="6">
        <v>2927.31</v>
      </c>
      <c r="M13" s="26"/>
    </row>
    <row r="14" spans="1:13" ht="25.5" customHeight="1" x14ac:dyDescent="0.25">
      <c r="A14" s="4" t="str">
        <f t="shared" si="0"/>
        <v>01</v>
      </c>
      <c r="B14" s="1" t="s">
        <v>11</v>
      </c>
      <c r="C14" s="2" t="str">
        <f t="shared" si="1"/>
        <v>03</v>
      </c>
      <c r="D14" s="1" t="s">
        <v>13</v>
      </c>
      <c r="E14" s="2" t="s">
        <v>14</v>
      </c>
      <c r="F14" s="1" t="s">
        <v>15</v>
      </c>
      <c r="G14" s="1" t="s">
        <v>165</v>
      </c>
      <c r="H14" s="5">
        <v>1141</v>
      </c>
      <c r="I14" s="5">
        <v>2017</v>
      </c>
      <c r="J14" s="3">
        <v>42906</v>
      </c>
      <c r="K14" s="1" t="s">
        <v>523</v>
      </c>
      <c r="L14" s="6">
        <v>5771.9400000000005</v>
      </c>
      <c r="M14" s="26"/>
    </row>
    <row r="15" spans="1:13" ht="25.5" customHeight="1" x14ac:dyDescent="0.25">
      <c r="A15" s="4" t="str">
        <f t="shared" si="0"/>
        <v>01</v>
      </c>
      <c r="B15" s="1" t="s">
        <v>11</v>
      </c>
      <c r="C15" s="2" t="str">
        <f t="shared" si="1"/>
        <v>03</v>
      </c>
      <c r="D15" s="1" t="s">
        <v>13</v>
      </c>
      <c r="E15" s="2" t="s">
        <v>14</v>
      </c>
      <c r="F15" s="1" t="s">
        <v>15</v>
      </c>
      <c r="G15" s="1" t="s">
        <v>165</v>
      </c>
      <c r="H15" s="5">
        <v>1143</v>
      </c>
      <c r="I15" s="5">
        <v>2017</v>
      </c>
      <c r="J15" s="3">
        <v>42906</v>
      </c>
      <c r="K15" s="1" t="s">
        <v>524</v>
      </c>
      <c r="L15" s="6">
        <v>2927.31</v>
      </c>
      <c r="M15" s="26"/>
    </row>
    <row r="16" spans="1:13" s="26" customFormat="1" ht="15" x14ac:dyDescent="0.25">
      <c r="A16" s="28"/>
      <c r="B16" s="29"/>
      <c r="C16" s="30"/>
      <c r="D16" s="29"/>
      <c r="E16" s="30"/>
      <c r="F16" s="29"/>
      <c r="G16" s="29"/>
      <c r="H16" s="30"/>
      <c r="I16" s="31"/>
      <c r="K16" s="33" t="s">
        <v>165</v>
      </c>
      <c r="L16" s="34">
        <v>30284.260000000006</v>
      </c>
    </row>
    <row r="17" spans="1:16" s="26" customFormat="1" ht="12.75" x14ac:dyDescent="0.25">
      <c r="A17" s="28"/>
      <c r="B17" s="29"/>
      <c r="C17" s="30"/>
      <c r="D17" s="29"/>
      <c r="E17" s="30"/>
      <c r="F17" s="29"/>
      <c r="G17" s="29"/>
      <c r="H17" s="30"/>
      <c r="I17" s="31"/>
      <c r="J17" s="29"/>
      <c r="K17" s="27"/>
    </row>
    <row r="18" spans="1:16" ht="25.5" customHeight="1" x14ac:dyDescent="0.25">
      <c r="A18" s="4" t="str">
        <f>"01"</f>
        <v>01</v>
      </c>
      <c r="B18" s="1" t="s">
        <v>11</v>
      </c>
      <c r="C18" s="2" t="str">
        <f>"03"</f>
        <v>03</v>
      </c>
      <c r="D18" s="1" t="s">
        <v>13</v>
      </c>
      <c r="E18" s="2" t="s">
        <v>81</v>
      </c>
      <c r="F18" s="1" t="s">
        <v>82</v>
      </c>
      <c r="G18" s="1" t="s">
        <v>352</v>
      </c>
      <c r="H18" s="5">
        <v>859</v>
      </c>
      <c r="I18" s="5">
        <v>2017</v>
      </c>
      <c r="J18" s="3">
        <v>42866</v>
      </c>
      <c r="K18" s="1" t="s">
        <v>351</v>
      </c>
      <c r="L18" s="6">
        <v>29578.04</v>
      </c>
      <c r="M18" s="26"/>
      <c r="P18" s="32"/>
    </row>
    <row r="19" spans="1:16" s="26" customFormat="1" ht="15" x14ac:dyDescent="0.25">
      <c r="A19" s="28"/>
      <c r="B19" s="29"/>
      <c r="C19" s="30"/>
      <c r="D19" s="29"/>
      <c r="E19" s="30"/>
      <c r="F19" s="29"/>
      <c r="G19" s="29"/>
      <c r="H19" s="30"/>
      <c r="I19" s="31"/>
      <c r="K19" s="33" t="s">
        <v>352</v>
      </c>
      <c r="L19" s="34">
        <v>29578.04</v>
      </c>
    </row>
    <row r="20" spans="1:16" s="26" customFormat="1" ht="12.75" x14ac:dyDescent="0.25">
      <c r="A20" s="28"/>
      <c r="B20" s="29"/>
      <c r="C20" s="30"/>
      <c r="D20" s="29"/>
      <c r="E20" s="30"/>
      <c r="F20" s="29"/>
      <c r="G20" s="29"/>
      <c r="H20" s="30"/>
      <c r="I20" s="31"/>
      <c r="J20" s="29"/>
      <c r="K20" s="27"/>
    </row>
    <row r="21" spans="1:16" ht="25.5" customHeight="1" x14ac:dyDescent="0.25">
      <c r="A21" s="4" t="str">
        <f t="shared" ref="A21:A22" si="2">"01"</f>
        <v>01</v>
      </c>
      <c r="B21" s="1" t="s">
        <v>11</v>
      </c>
      <c r="C21" s="2" t="str">
        <f t="shared" ref="C21:C22" si="3">"01"</f>
        <v>01</v>
      </c>
      <c r="D21" s="1" t="s">
        <v>20</v>
      </c>
      <c r="E21" s="2" t="s">
        <v>21</v>
      </c>
      <c r="F21" s="1" t="s">
        <v>202</v>
      </c>
      <c r="G21" s="1" t="s">
        <v>120</v>
      </c>
      <c r="H21" s="5">
        <v>617</v>
      </c>
      <c r="I21" s="5">
        <v>2017</v>
      </c>
      <c r="J21" s="3">
        <v>42828</v>
      </c>
      <c r="K21" s="1" t="s">
        <v>234</v>
      </c>
      <c r="L21" s="6">
        <v>17800.549999999996</v>
      </c>
      <c r="M21" s="26"/>
      <c r="P21" s="32"/>
    </row>
    <row r="22" spans="1:16" ht="25.5" customHeight="1" x14ac:dyDescent="0.25">
      <c r="A22" s="4" t="str">
        <f t="shared" si="2"/>
        <v>01</v>
      </c>
      <c r="B22" s="1" t="s">
        <v>11</v>
      </c>
      <c r="C22" s="2" t="str">
        <f t="shared" si="3"/>
        <v>01</v>
      </c>
      <c r="D22" s="1" t="s">
        <v>20</v>
      </c>
      <c r="E22" s="2" t="s">
        <v>21</v>
      </c>
      <c r="F22" s="1" t="s">
        <v>202</v>
      </c>
      <c r="G22" s="1" t="s">
        <v>120</v>
      </c>
      <c r="H22" s="5">
        <v>828</v>
      </c>
      <c r="I22" s="5">
        <v>2017</v>
      </c>
      <c r="J22" s="3">
        <v>42865</v>
      </c>
      <c r="K22" s="1" t="s">
        <v>330</v>
      </c>
      <c r="L22" s="6">
        <v>17800.549999999996</v>
      </c>
      <c r="M22" s="26"/>
      <c r="P22" s="32"/>
    </row>
    <row r="23" spans="1:16" s="26" customFormat="1" ht="15" x14ac:dyDescent="0.25">
      <c r="A23" s="28"/>
      <c r="B23" s="29"/>
      <c r="C23" s="30"/>
      <c r="D23" s="29"/>
      <c r="E23" s="30"/>
      <c r="F23" s="29"/>
      <c r="G23" s="29"/>
      <c r="H23" s="30"/>
      <c r="I23" s="31"/>
      <c r="K23" s="33" t="s">
        <v>120</v>
      </c>
      <c r="L23" s="34">
        <v>35601.099999999991</v>
      </c>
    </row>
    <row r="24" spans="1:16" s="26" customFormat="1" ht="12.75" x14ac:dyDescent="0.25">
      <c r="A24" s="28"/>
      <c r="B24" s="29"/>
      <c r="C24" s="30"/>
      <c r="D24" s="29"/>
      <c r="E24" s="30"/>
      <c r="F24" s="29"/>
      <c r="G24" s="29"/>
      <c r="H24" s="30"/>
      <c r="I24" s="31"/>
      <c r="J24" s="29"/>
      <c r="K24" s="27"/>
    </row>
    <row r="25" spans="1:16" ht="25.5" customHeight="1" x14ac:dyDescent="0.25">
      <c r="A25" s="4" t="str">
        <f t="shared" ref="A25:A30" si="4">"01"</f>
        <v>01</v>
      </c>
      <c r="B25" s="1" t="s">
        <v>11</v>
      </c>
      <c r="C25" s="2" t="str">
        <f t="shared" ref="C25:C30" si="5">"03"</f>
        <v>03</v>
      </c>
      <c r="D25" s="1" t="s">
        <v>13</v>
      </c>
      <c r="E25" s="2" t="s">
        <v>26</v>
      </c>
      <c r="F25" s="1" t="s">
        <v>27</v>
      </c>
      <c r="G25" s="1" t="s">
        <v>125</v>
      </c>
      <c r="H25" s="5">
        <v>710</v>
      </c>
      <c r="I25" s="5">
        <v>2017</v>
      </c>
      <c r="J25" s="3">
        <v>42839</v>
      </c>
      <c r="K25" s="1" t="s">
        <v>280</v>
      </c>
      <c r="L25" s="6">
        <v>1393.62</v>
      </c>
      <c r="M25" s="26"/>
      <c r="P25" s="32"/>
    </row>
    <row r="26" spans="1:16" ht="25.5" customHeight="1" x14ac:dyDescent="0.25">
      <c r="A26" s="4" t="str">
        <f t="shared" si="4"/>
        <v>01</v>
      </c>
      <c r="B26" s="1" t="s">
        <v>11</v>
      </c>
      <c r="C26" s="2" t="str">
        <f t="shared" si="5"/>
        <v>03</v>
      </c>
      <c r="D26" s="1" t="s">
        <v>13</v>
      </c>
      <c r="E26" s="2" t="s">
        <v>26</v>
      </c>
      <c r="F26" s="1" t="s">
        <v>27</v>
      </c>
      <c r="G26" s="1" t="s">
        <v>125</v>
      </c>
      <c r="H26" s="5">
        <v>809</v>
      </c>
      <c r="I26" s="5">
        <v>2017</v>
      </c>
      <c r="J26" s="3">
        <v>42865</v>
      </c>
      <c r="K26" s="1" t="s">
        <v>316</v>
      </c>
      <c r="L26" s="6">
        <v>4180.8599999999997</v>
      </c>
      <c r="M26" s="26"/>
      <c r="P26" s="32"/>
    </row>
    <row r="27" spans="1:16" ht="25.5" customHeight="1" x14ac:dyDescent="0.25">
      <c r="A27" s="4" t="str">
        <f t="shared" si="4"/>
        <v>01</v>
      </c>
      <c r="B27" s="1" t="s">
        <v>11</v>
      </c>
      <c r="C27" s="2" t="str">
        <f t="shared" si="5"/>
        <v>03</v>
      </c>
      <c r="D27" s="1" t="s">
        <v>13</v>
      </c>
      <c r="E27" s="2" t="s">
        <v>26</v>
      </c>
      <c r="F27" s="1" t="s">
        <v>27</v>
      </c>
      <c r="G27" s="1" t="s">
        <v>125</v>
      </c>
      <c r="H27" s="5">
        <v>855</v>
      </c>
      <c r="I27" s="5">
        <v>2017</v>
      </c>
      <c r="J27" s="3">
        <v>42865</v>
      </c>
      <c r="K27" s="1" t="s">
        <v>349</v>
      </c>
      <c r="L27" s="6">
        <v>1276.3200000000002</v>
      </c>
      <c r="M27" s="26"/>
      <c r="P27" s="32"/>
    </row>
    <row r="28" spans="1:16" ht="25.5" customHeight="1" x14ac:dyDescent="0.25">
      <c r="A28" s="4" t="str">
        <f t="shared" si="4"/>
        <v>01</v>
      </c>
      <c r="B28" s="1" t="s">
        <v>11</v>
      </c>
      <c r="C28" s="2" t="str">
        <f t="shared" si="5"/>
        <v>03</v>
      </c>
      <c r="D28" s="1" t="s">
        <v>13</v>
      </c>
      <c r="E28" s="2" t="s">
        <v>26</v>
      </c>
      <c r="F28" s="1" t="s">
        <v>27</v>
      </c>
      <c r="G28" s="1" t="s">
        <v>125</v>
      </c>
      <c r="H28" s="5">
        <v>857</v>
      </c>
      <c r="I28" s="5">
        <v>2017</v>
      </c>
      <c r="J28" s="3">
        <v>42865</v>
      </c>
      <c r="K28" s="1" t="s">
        <v>350</v>
      </c>
      <c r="L28" s="6">
        <v>117.30000000000001</v>
      </c>
      <c r="M28" s="26"/>
      <c r="P28" s="32"/>
    </row>
    <row r="29" spans="1:16" ht="25.5" customHeight="1" x14ac:dyDescent="0.25">
      <c r="A29" s="4" t="str">
        <f t="shared" si="4"/>
        <v>01</v>
      </c>
      <c r="B29" s="1" t="s">
        <v>11</v>
      </c>
      <c r="C29" s="2" t="str">
        <f t="shared" si="5"/>
        <v>03</v>
      </c>
      <c r="D29" s="1" t="s">
        <v>13</v>
      </c>
      <c r="E29" s="2" t="s">
        <v>26</v>
      </c>
      <c r="F29" s="1" t="s">
        <v>27</v>
      </c>
      <c r="G29" s="1" t="s">
        <v>125</v>
      </c>
      <c r="H29" s="5">
        <v>1082</v>
      </c>
      <c r="I29" s="5">
        <v>2017</v>
      </c>
      <c r="J29" s="3">
        <v>42887</v>
      </c>
      <c r="K29" s="1" t="s">
        <v>489</v>
      </c>
      <c r="L29" s="6">
        <v>1393.62</v>
      </c>
      <c r="M29" s="26"/>
      <c r="P29" s="32"/>
    </row>
    <row r="30" spans="1:16" s="25" customFormat="1" ht="25.5" customHeight="1" x14ac:dyDescent="0.25">
      <c r="A30" s="4" t="str">
        <f t="shared" si="4"/>
        <v>01</v>
      </c>
      <c r="B30" s="1" t="s">
        <v>11</v>
      </c>
      <c r="C30" s="2" t="str">
        <f t="shared" si="5"/>
        <v>03</v>
      </c>
      <c r="D30" s="1" t="s">
        <v>13</v>
      </c>
      <c r="E30" s="2" t="s">
        <v>26</v>
      </c>
      <c r="F30" s="1" t="s">
        <v>27</v>
      </c>
      <c r="G30" s="1" t="s">
        <v>125</v>
      </c>
      <c r="H30" s="5">
        <v>1258</v>
      </c>
      <c r="I30" s="5">
        <v>2017</v>
      </c>
      <c r="J30" s="3">
        <v>42908</v>
      </c>
      <c r="K30" s="1" t="s">
        <v>556</v>
      </c>
      <c r="L30" s="6">
        <v>1393.62</v>
      </c>
      <c r="M30" s="26"/>
    </row>
    <row r="31" spans="1:16" s="26" customFormat="1" ht="15" x14ac:dyDescent="0.25">
      <c r="A31" s="28"/>
      <c r="B31" s="29"/>
      <c r="C31" s="30"/>
      <c r="D31" s="29"/>
      <c r="E31" s="30"/>
      <c r="F31" s="29"/>
      <c r="G31" s="29"/>
      <c r="H31" s="30"/>
      <c r="I31" s="31"/>
      <c r="K31" s="33" t="s">
        <v>125</v>
      </c>
      <c r="L31" s="34">
        <v>9755.34</v>
      </c>
    </row>
    <row r="32" spans="1:16" s="26" customFormat="1" ht="12.75" x14ac:dyDescent="0.25">
      <c r="A32" s="28"/>
      <c r="B32" s="29"/>
      <c r="C32" s="30"/>
      <c r="D32" s="29"/>
      <c r="E32" s="30"/>
      <c r="F32" s="29"/>
      <c r="G32" s="29"/>
      <c r="H32" s="30"/>
      <c r="I32" s="31"/>
      <c r="J32" s="29"/>
      <c r="K32" s="27"/>
    </row>
    <row r="33" spans="1:13" ht="25.5" customHeight="1" x14ac:dyDescent="0.25">
      <c r="A33" s="4" t="str">
        <f>"01"</f>
        <v>01</v>
      </c>
      <c r="B33" s="1" t="s">
        <v>11</v>
      </c>
      <c r="C33" s="2" t="str">
        <f>"03"</f>
        <v>03</v>
      </c>
      <c r="D33" s="1" t="s">
        <v>13</v>
      </c>
      <c r="E33" s="2" t="s">
        <v>28</v>
      </c>
      <c r="F33" s="1" t="s">
        <v>29</v>
      </c>
      <c r="G33" s="1" t="s">
        <v>188</v>
      </c>
      <c r="H33" s="5">
        <v>1138</v>
      </c>
      <c r="I33" s="5">
        <v>2017</v>
      </c>
      <c r="J33" s="3">
        <v>42906</v>
      </c>
      <c r="K33" s="1" t="s">
        <v>521</v>
      </c>
      <c r="L33" s="6">
        <v>136594.29999999999</v>
      </c>
      <c r="M33" s="26"/>
    </row>
    <row r="34" spans="1:13" s="26" customFormat="1" ht="15" x14ac:dyDescent="0.25">
      <c r="A34" s="28"/>
      <c r="B34" s="29"/>
      <c r="C34" s="30"/>
      <c r="D34" s="29"/>
      <c r="E34" s="30"/>
      <c r="F34" s="29"/>
      <c r="G34" s="29"/>
      <c r="H34" s="30"/>
      <c r="I34" s="31"/>
      <c r="K34" s="33" t="s">
        <v>188</v>
      </c>
      <c r="L34" s="34">
        <v>136594.29999999999</v>
      </c>
    </row>
    <row r="35" spans="1:13" s="26" customFormat="1" ht="12.75" x14ac:dyDescent="0.25">
      <c r="A35" s="28"/>
      <c r="B35" s="29"/>
      <c r="C35" s="30"/>
      <c r="D35" s="29"/>
      <c r="E35" s="30"/>
      <c r="F35" s="29"/>
      <c r="G35" s="29"/>
      <c r="H35" s="30"/>
      <c r="I35" s="31"/>
      <c r="J35" s="29"/>
      <c r="K35" s="27"/>
    </row>
    <row r="36" spans="1:13" ht="25.5" customHeight="1" x14ac:dyDescent="0.25">
      <c r="A36" s="4" t="str">
        <f t="shared" ref="A36:A37" si="6">"01"</f>
        <v>01</v>
      </c>
      <c r="B36" s="1" t="s">
        <v>11</v>
      </c>
      <c r="C36" s="2" t="str">
        <f t="shared" ref="C36:C37" si="7">"01"</f>
        <v>01</v>
      </c>
      <c r="D36" s="1" t="s">
        <v>20</v>
      </c>
      <c r="E36" s="2" t="s">
        <v>21</v>
      </c>
      <c r="F36" s="1" t="s">
        <v>202</v>
      </c>
      <c r="G36" s="1" t="s">
        <v>167</v>
      </c>
      <c r="H36" s="5">
        <v>762</v>
      </c>
      <c r="I36" s="5">
        <v>2017</v>
      </c>
      <c r="J36" s="3">
        <v>42843</v>
      </c>
      <c r="K36" s="1" t="s">
        <v>287</v>
      </c>
      <c r="L36" s="6">
        <v>40290.320000000007</v>
      </c>
      <c r="M36" s="26"/>
    </row>
    <row r="37" spans="1:13" ht="25.5" customHeight="1" x14ac:dyDescent="0.25">
      <c r="A37" s="4" t="str">
        <f t="shared" si="6"/>
        <v>01</v>
      </c>
      <c r="B37" s="1" t="s">
        <v>11</v>
      </c>
      <c r="C37" s="2" t="str">
        <f t="shared" si="7"/>
        <v>01</v>
      </c>
      <c r="D37" s="1" t="s">
        <v>20</v>
      </c>
      <c r="E37" s="2" t="s">
        <v>21</v>
      </c>
      <c r="F37" s="1" t="s">
        <v>202</v>
      </c>
      <c r="G37" s="1" t="s">
        <v>167</v>
      </c>
      <c r="H37" s="5">
        <v>1160</v>
      </c>
      <c r="I37" s="5">
        <v>2017</v>
      </c>
      <c r="J37" s="3">
        <v>42906</v>
      </c>
      <c r="K37" s="1" t="s">
        <v>534</v>
      </c>
      <c r="L37" s="6">
        <v>40290.320000000007</v>
      </c>
      <c r="M37" s="26"/>
    </row>
    <row r="38" spans="1:13" s="26" customFormat="1" ht="30" x14ac:dyDescent="0.25">
      <c r="A38" s="28"/>
      <c r="B38" s="29"/>
      <c r="C38" s="30"/>
      <c r="D38" s="29"/>
      <c r="E38" s="30"/>
      <c r="F38" s="29"/>
      <c r="G38" s="29"/>
      <c r="H38" s="30"/>
      <c r="I38" s="31"/>
      <c r="K38" s="33" t="s">
        <v>167</v>
      </c>
      <c r="L38" s="34">
        <v>80580.640000000014</v>
      </c>
    </row>
    <row r="39" spans="1:13" s="26" customFormat="1" ht="12.75" x14ac:dyDescent="0.25">
      <c r="A39" s="28"/>
      <c r="B39" s="29"/>
      <c r="C39" s="30"/>
      <c r="D39" s="29"/>
      <c r="E39" s="30"/>
      <c r="F39" s="29"/>
      <c r="G39" s="29"/>
      <c r="H39" s="30"/>
      <c r="I39" s="31"/>
      <c r="J39" s="29"/>
      <c r="K39" s="27"/>
    </row>
    <row r="40" spans="1:13" ht="25.5" customHeight="1" x14ac:dyDescent="0.25">
      <c r="A40" s="4" t="str">
        <f t="shared" ref="A40:A43" si="8">"01"</f>
        <v>01</v>
      </c>
      <c r="B40" s="1" t="s">
        <v>11</v>
      </c>
      <c r="C40" s="2" t="str">
        <f t="shared" ref="C40:C43" si="9">"03"</f>
        <v>03</v>
      </c>
      <c r="D40" s="1" t="s">
        <v>13</v>
      </c>
      <c r="E40" s="2" t="s">
        <v>26</v>
      </c>
      <c r="F40" s="1" t="s">
        <v>27</v>
      </c>
      <c r="G40" s="1" t="s">
        <v>124</v>
      </c>
      <c r="H40" s="5">
        <v>832</v>
      </c>
      <c r="I40" s="5">
        <v>2017</v>
      </c>
      <c r="J40" s="3">
        <v>42865</v>
      </c>
      <c r="K40" s="1" t="s">
        <v>332</v>
      </c>
      <c r="L40" s="6">
        <v>4210.32</v>
      </c>
      <c r="M40" s="26"/>
    </row>
    <row r="41" spans="1:13" ht="25.5" customHeight="1" x14ac:dyDescent="0.25">
      <c r="A41" s="4" t="str">
        <f t="shared" si="8"/>
        <v>01</v>
      </c>
      <c r="B41" s="1" t="s">
        <v>11</v>
      </c>
      <c r="C41" s="2" t="str">
        <f t="shared" si="9"/>
        <v>03</v>
      </c>
      <c r="D41" s="1" t="s">
        <v>13</v>
      </c>
      <c r="E41" s="2" t="s">
        <v>26</v>
      </c>
      <c r="F41" s="1" t="s">
        <v>27</v>
      </c>
      <c r="G41" s="1" t="s">
        <v>124</v>
      </c>
      <c r="H41" s="5">
        <v>834</v>
      </c>
      <c r="I41" s="5">
        <v>2017</v>
      </c>
      <c r="J41" s="3">
        <v>42865</v>
      </c>
      <c r="K41" s="1" t="s">
        <v>333</v>
      </c>
      <c r="L41" s="6">
        <v>2105.16</v>
      </c>
      <c r="M41" s="26"/>
    </row>
    <row r="42" spans="1:13" ht="25.5" customHeight="1" x14ac:dyDescent="0.25">
      <c r="A42" s="4" t="str">
        <f t="shared" si="8"/>
        <v>01</v>
      </c>
      <c r="B42" s="1" t="s">
        <v>11</v>
      </c>
      <c r="C42" s="2" t="str">
        <f t="shared" si="9"/>
        <v>03</v>
      </c>
      <c r="D42" s="1" t="s">
        <v>13</v>
      </c>
      <c r="E42" s="2" t="s">
        <v>26</v>
      </c>
      <c r="F42" s="1" t="s">
        <v>27</v>
      </c>
      <c r="G42" s="1" t="s">
        <v>124</v>
      </c>
      <c r="H42" s="5">
        <v>1088</v>
      </c>
      <c r="I42" s="5">
        <v>2017</v>
      </c>
      <c r="J42" s="3">
        <v>42887</v>
      </c>
      <c r="K42" s="1" t="s">
        <v>492</v>
      </c>
      <c r="L42" s="6">
        <v>2105.16</v>
      </c>
      <c r="M42" s="26"/>
    </row>
    <row r="43" spans="1:13" ht="25.5" customHeight="1" x14ac:dyDescent="0.25">
      <c r="A43" s="4" t="str">
        <f t="shared" si="8"/>
        <v>01</v>
      </c>
      <c r="B43" s="1" t="s">
        <v>11</v>
      </c>
      <c r="C43" s="2" t="str">
        <f t="shared" si="9"/>
        <v>03</v>
      </c>
      <c r="D43" s="1" t="s">
        <v>13</v>
      </c>
      <c r="E43" s="2" t="s">
        <v>26</v>
      </c>
      <c r="F43" s="1" t="s">
        <v>27</v>
      </c>
      <c r="G43" s="1" t="s">
        <v>124</v>
      </c>
      <c r="H43" s="5">
        <v>1111</v>
      </c>
      <c r="I43" s="5">
        <v>2017</v>
      </c>
      <c r="J43" s="3">
        <v>42893</v>
      </c>
      <c r="K43" s="1" t="s">
        <v>504</v>
      </c>
      <c r="L43" s="6">
        <v>1854.4</v>
      </c>
      <c r="M43" s="26"/>
    </row>
    <row r="44" spans="1:13" s="26" customFormat="1" ht="15" x14ac:dyDescent="0.25">
      <c r="A44" s="28"/>
      <c r="B44" s="29"/>
      <c r="C44" s="30"/>
      <c r="D44" s="29"/>
      <c r="E44" s="30"/>
      <c r="F44" s="29"/>
      <c r="G44" s="29"/>
      <c r="H44" s="30"/>
      <c r="I44" s="31"/>
      <c r="K44" s="33" t="s">
        <v>124</v>
      </c>
      <c r="L44" s="34">
        <v>10275.039999999999</v>
      </c>
    </row>
    <row r="45" spans="1:13" s="26" customFormat="1" ht="12.75" x14ac:dyDescent="0.25">
      <c r="A45" s="28"/>
      <c r="B45" s="29"/>
      <c r="C45" s="30"/>
      <c r="D45" s="29"/>
      <c r="E45" s="30"/>
      <c r="F45" s="29"/>
      <c r="G45" s="29"/>
      <c r="H45" s="30"/>
      <c r="I45" s="31"/>
      <c r="J45" s="29"/>
      <c r="K45" s="27"/>
    </row>
    <row r="46" spans="1:13" ht="25.5" customHeight="1" x14ac:dyDescent="0.25">
      <c r="A46" s="4" t="str">
        <f t="shared" ref="A46:A47" si="10">"01"</f>
        <v>01</v>
      </c>
      <c r="B46" s="1" t="s">
        <v>11</v>
      </c>
      <c r="C46" s="2" t="str">
        <f t="shared" ref="C46:C47" si="11">"01"</f>
        <v>01</v>
      </c>
      <c r="D46" s="1" t="s">
        <v>20</v>
      </c>
      <c r="E46" s="2" t="s">
        <v>21</v>
      </c>
      <c r="F46" s="1" t="s">
        <v>202</v>
      </c>
      <c r="G46" s="1" t="s">
        <v>161</v>
      </c>
      <c r="H46" s="5">
        <v>826</v>
      </c>
      <c r="I46" s="5">
        <v>2017</v>
      </c>
      <c r="J46" s="3">
        <v>42865</v>
      </c>
      <c r="K46" s="1" t="s">
        <v>329</v>
      </c>
      <c r="L46" s="6">
        <v>2716.36</v>
      </c>
      <c r="M46" s="26"/>
    </row>
    <row r="47" spans="1:13" ht="25.5" customHeight="1" x14ac:dyDescent="0.25">
      <c r="A47" s="4" t="str">
        <f t="shared" si="10"/>
        <v>01</v>
      </c>
      <c r="B47" s="1" t="s">
        <v>11</v>
      </c>
      <c r="C47" s="2" t="str">
        <f t="shared" si="11"/>
        <v>01</v>
      </c>
      <c r="D47" s="1" t="s">
        <v>20</v>
      </c>
      <c r="E47" s="2" t="s">
        <v>21</v>
      </c>
      <c r="F47" s="1" t="s">
        <v>202</v>
      </c>
      <c r="G47" s="1" t="s">
        <v>161</v>
      </c>
      <c r="H47" s="5">
        <v>1133</v>
      </c>
      <c r="I47" s="5">
        <v>2017</v>
      </c>
      <c r="J47" s="3">
        <v>42893</v>
      </c>
      <c r="K47" s="1" t="s">
        <v>517</v>
      </c>
      <c r="L47" s="6">
        <v>2716.36</v>
      </c>
      <c r="M47" s="26"/>
    </row>
    <row r="48" spans="1:13" s="26" customFormat="1" ht="15" x14ac:dyDescent="0.25">
      <c r="A48" s="28"/>
      <c r="B48" s="29"/>
      <c r="C48" s="30"/>
      <c r="D48" s="29"/>
      <c r="E48" s="30"/>
      <c r="F48" s="29"/>
      <c r="G48" s="29"/>
      <c r="H48" s="30"/>
      <c r="I48" s="31"/>
      <c r="K48" s="33" t="s">
        <v>161</v>
      </c>
      <c r="L48" s="34">
        <v>5432.72</v>
      </c>
    </row>
    <row r="49" spans="1:13" s="26" customFormat="1" ht="12.75" x14ac:dyDescent="0.25">
      <c r="A49" s="28"/>
      <c r="B49" s="29"/>
      <c r="C49" s="30"/>
      <c r="D49" s="29"/>
      <c r="E49" s="30"/>
      <c r="F49" s="29"/>
      <c r="G49" s="29"/>
      <c r="H49" s="30"/>
      <c r="I49" s="31"/>
      <c r="J49" s="29"/>
      <c r="K49" s="27"/>
    </row>
    <row r="50" spans="1:13" ht="25.5" customHeight="1" x14ac:dyDescent="0.25">
      <c r="A50" s="4" t="str">
        <f t="shared" ref="A50:A52" si="12">"01"</f>
        <v>01</v>
      </c>
      <c r="B50" s="1" t="s">
        <v>11</v>
      </c>
      <c r="C50" s="2" t="str">
        <f t="shared" ref="C50:C52" si="13">"01"</f>
        <v>01</v>
      </c>
      <c r="D50" s="1" t="s">
        <v>20</v>
      </c>
      <c r="E50" s="2" t="s">
        <v>33</v>
      </c>
      <c r="F50" s="1" t="s">
        <v>34</v>
      </c>
      <c r="G50" s="1" t="s">
        <v>131</v>
      </c>
      <c r="H50" s="5">
        <v>849</v>
      </c>
      <c r="I50" s="5">
        <v>2017</v>
      </c>
      <c r="J50" s="3">
        <v>42865</v>
      </c>
      <c r="K50" s="1" t="s">
        <v>346</v>
      </c>
      <c r="L50" s="6">
        <v>223.4</v>
      </c>
      <c r="M50" s="26"/>
    </row>
    <row r="51" spans="1:13" ht="25.5" customHeight="1" x14ac:dyDescent="0.25">
      <c r="A51" s="4" t="str">
        <f t="shared" si="12"/>
        <v>01</v>
      </c>
      <c r="B51" s="1" t="s">
        <v>11</v>
      </c>
      <c r="C51" s="2" t="str">
        <f t="shared" si="13"/>
        <v>01</v>
      </c>
      <c r="D51" s="1" t="s">
        <v>20</v>
      </c>
      <c r="E51" s="2" t="s">
        <v>33</v>
      </c>
      <c r="F51" s="1" t="s">
        <v>34</v>
      </c>
      <c r="G51" s="1" t="s">
        <v>131</v>
      </c>
      <c r="H51" s="5">
        <v>1027</v>
      </c>
      <c r="I51" s="5">
        <v>2017</v>
      </c>
      <c r="J51" s="3">
        <v>42879</v>
      </c>
      <c r="K51" s="1" t="s">
        <v>454</v>
      </c>
      <c r="L51" s="6">
        <v>433.1</v>
      </c>
      <c r="M51" s="26"/>
    </row>
    <row r="52" spans="1:13" ht="25.5" customHeight="1" x14ac:dyDescent="0.25">
      <c r="A52" s="4" t="str">
        <f t="shared" si="12"/>
        <v>01</v>
      </c>
      <c r="B52" s="1" t="s">
        <v>11</v>
      </c>
      <c r="C52" s="2" t="str">
        <f t="shared" si="13"/>
        <v>01</v>
      </c>
      <c r="D52" s="1" t="s">
        <v>20</v>
      </c>
      <c r="E52" s="2" t="s">
        <v>33</v>
      </c>
      <c r="F52" s="1" t="s">
        <v>34</v>
      </c>
      <c r="G52" s="1" t="s">
        <v>131</v>
      </c>
      <c r="H52" s="5">
        <v>1078</v>
      </c>
      <c r="I52" s="5">
        <v>2017</v>
      </c>
      <c r="J52" s="3">
        <v>42887</v>
      </c>
      <c r="K52" s="1" t="s">
        <v>487</v>
      </c>
      <c r="L52" s="6">
        <v>258.3</v>
      </c>
      <c r="M52" s="26"/>
    </row>
    <row r="53" spans="1:13" s="26" customFormat="1" ht="15" x14ac:dyDescent="0.25">
      <c r="A53" s="28"/>
      <c r="B53" s="29"/>
      <c r="C53" s="30"/>
      <c r="D53" s="29"/>
      <c r="E53" s="30"/>
      <c r="F53" s="29"/>
      <c r="G53" s="29"/>
      <c r="H53" s="30"/>
      <c r="I53" s="31"/>
      <c r="K53" s="33" t="s">
        <v>131</v>
      </c>
      <c r="L53" s="34">
        <v>914.8</v>
      </c>
    </row>
    <row r="54" spans="1:13" s="26" customFormat="1" ht="12.75" x14ac:dyDescent="0.25">
      <c r="A54" s="28"/>
      <c r="B54" s="29"/>
      <c r="C54" s="30"/>
      <c r="D54" s="29"/>
      <c r="E54" s="30"/>
      <c r="F54" s="29"/>
      <c r="G54" s="29"/>
      <c r="H54" s="30"/>
      <c r="I54" s="31"/>
      <c r="J54" s="29"/>
      <c r="K54" s="27"/>
    </row>
    <row r="55" spans="1:13" ht="25.5" customHeight="1" x14ac:dyDescent="0.25">
      <c r="A55" s="4" t="str">
        <f t="shared" ref="A55:A56" si="14">"01"</f>
        <v>01</v>
      </c>
      <c r="B55" s="1" t="s">
        <v>11</v>
      </c>
      <c r="C55" s="2" t="str">
        <f t="shared" ref="C55:C56" si="15">"10"</f>
        <v>10</v>
      </c>
      <c r="D55" s="1" t="s">
        <v>30</v>
      </c>
      <c r="E55" s="2" t="s">
        <v>43</v>
      </c>
      <c r="F55" s="1" t="s">
        <v>203</v>
      </c>
      <c r="G55" s="1" t="s">
        <v>178</v>
      </c>
      <c r="H55" s="5">
        <v>875</v>
      </c>
      <c r="I55" s="5">
        <v>2017</v>
      </c>
      <c r="J55" s="3">
        <v>42867</v>
      </c>
      <c r="K55" s="1" t="s">
        <v>364</v>
      </c>
      <c r="L55" s="6">
        <v>4489</v>
      </c>
      <c r="M55" s="26"/>
    </row>
    <row r="56" spans="1:13" ht="25.5" customHeight="1" x14ac:dyDescent="0.25">
      <c r="A56" s="4" t="str">
        <f t="shared" si="14"/>
        <v>01</v>
      </c>
      <c r="B56" s="1" t="s">
        <v>11</v>
      </c>
      <c r="C56" s="2" t="str">
        <f t="shared" si="15"/>
        <v>10</v>
      </c>
      <c r="D56" s="1" t="s">
        <v>30</v>
      </c>
      <c r="E56" s="2" t="s">
        <v>43</v>
      </c>
      <c r="F56" s="1" t="s">
        <v>203</v>
      </c>
      <c r="G56" s="1" t="s">
        <v>178</v>
      </c>
      <c r="H56" s="5">
        <v>876</v>
      </c>
      <c r="I56" s="5">
        <v>2017</v>
      </c>
      <c r="J56" s="3">
        <v>42867</v>
      </c>
      <c r="K56" s="1" t="s">
        <v>365</v>
      </c>
      <c r="L56" s="6">
        <v>3750</v>
      </c>
      <c r="M56" s="26"/>
    </row>
    <row r="57" spans="1:13" s="26" customFormat="1" ht="15" x14ac:dyDescent="0.25">
      <c r="A57" s="28"/>
      <c r="B57" s="29"/>
      <c r="C57" s="30"/>
      <c r="D57" s="29"/>
      <c r="E57" s="30"/>
      <c r="F57" s="29"/>
      <c r="G57" s="29"/>
      <c r="H57" s="30"/>
      <c r="I57" s="31"/>
      <c r="K57" s="33" t="s">
        <v>178</v>
      </c>
      <c r="L57" s="34">
        <v>8239</v>
      </c>
    </row>
    <row r="58" spans="1:13" s="26" customFormat="1" ht="12.75" x14ac:dyDescent="0.25">
      <c r="A58" s="28"/>
      <c r="B58" s="29"/>
      <c r="C58" s="30"/>
      <c r="D58" s="29"/>
      <c r="E58" s="30"/>
      <c r="F58" s="29"/>
      <c r="G58" s="29"/>
      <c r="H58" s="30"/>
      <c r="I58" s="31"/>
      <c r="J58" s="29"/>
      <c r="K58" s="27"/>
    </row>
    <row r="59" spans="1:13" ht="25.5" customHeight="1" x14ac:dyDescent="0.25">
      <c r="A59" s="4" t="str">
        <f>"01"</f>
        <v>01</v>
      </c>
      <c r="B59" s="1" t="s">
        <v>11</v>
      </c>
      <c r="C59" s="2" t="str">
        <f>"03"</f>
        <v>03</v>
      </c>
      <c r="D59" s="1" t="s">
        <v>13</v>
      </c>
      <c r="E59" s="2" t="s">
        <v>57</v>
      </c>
      <c r="F59" s="1" t="s">
        <v>58</v>
      </c>
      <c r="G59" s="1" t="s">
        <v>503</v>
      </c>
      <c r="H59" s="5">
        <v>1110</v>
      </c>
      <c r="I59" s="5">
        <v>2017</v>
      </c>
      <c r="J59" s="3">
        <v>42887</v>
      </c>
      <c r="K59" s="1" t="s">
        <v>502</v>
      </c>
      <c r="L59" s="6">
        <v>6810.91</v>
      </c>
      <c r="M59" s="26"/>
    </row>
    <row r="60" spans="1:13" s="26" customFormat="1" ht="15" x14ac:dyDescent="0.25">
      <c r="A60" s="28"/>
      <c r="B60" s="29"/>
      <c r="C60" s="30"/>
      <c r="D60" s="29"/>
      <c r="E60" s="30"/>
      <c r="F60" s="29"/>
      <c r="G60" s="29"/>
      <c r="H60" s="30"/>
      <c r="I60" s="31"/>
      <c r="K60" s="33" t="s">
        <v>503</v>
      </c>
      <c r="L60" s="34">
        <v>6810.91</v>
      </c>
    </row>
    <row r="61" spans="1:13" s="26" customFormat="1" ht="12.75" x14ac:dyDescent="0.25">
      <c r="A61" s="28"/>
      <c r="B61" s="29"/>
      <c r="C61" s="30"/>
      <c r="D61" s="29"/>
      <c r="E61" s="30"/>
      <c r="F61" s="29"/>
      <c r="G61" s="29"/>
      <c r="H61" s="30"/>
      <c r="I61" s="31"/>
      <c r="J61" s="29"/>
      <c r="K61" s="27"/>
    </row>
    <row r="62" spans="1:13" ht="25.5" customHeight="1" x14ac:dyDescent="0.25">
      <c r="A62" s="4" t="str">
        <f>"01"</f>
        <v>01</v>
      </c>
      <c r="B62" s="1" t="s">
        <v>11</v>
      </c>
      <c r="C62" s="2" t="str">
        <f>"01"</f>
        <v>01</v>
      </c>
      <c r="D62" s="1" t="s">
        <v>20</v>
      </c>
      <c r="E62" s="2" t="s">
        <v>33</v>
      </c>
      <c r="F62" s="1" t="s">
        <v>34</v>
      </c>
      <c r="G62" s="1" t="s">
        <v>221</v>
      </c>
      <c r="H62" s="5">
        <v>1127</v>
      </c>
      <c r="I62" s="5">
        <v>2017</v>
      </c>
      <c r="J62" s="3">
        <v>42893</v>
      </c>
      <c r="K62" s="1" t="s">
        <v>513</v>
      </c>
      <c r="L62" s="6">
        <v>2580</v>
      </c>
      <c r="M62" s="26"/>
    </row>
    <row r="63" spans="1:13" s="26" customFormat="1" ht="15" x14ac:dyDescent="0.25">
      <c r="A63" s="28"/>
      <c r="B63" s="29"/>
      <c r="C63" s="30"/>
      <c r="D63" s="29"/>
      <c r="E63" s="30"/>
      <c r="F63" s="29"/>
      <c r="G63" s="29"/>
      <c r="H63" s="30"/>
      <c r="I63" s="31"/>
      <c r="K63" s="33" t="s">
        <v>221</v>
      </c>
      <c r="L63" s="34">
        <v>2580</v>
      </c>
    </row>
    <row r="64" spans="1:13" s="26" customFormat="1" ht="12.75" x14ac:dyDescent="0.25">
      <c r="A64" s="28"/>
      <c r="B64" s="29"/>
      <c r="C64" s="30"/>
      <c r="D64" s="29"/>
      <c r="E64" s="30"/>
      <c r="F64" s="29"/>
      <c r="G64" s="29"/>
      <c r="H64" s="30"/>
      <c r="I64" s="31"/>
      <c r="J64" s="29"/>
      <c r="K64" s="27"/>
    </row>
    <row r="65" spans="1:16" ht="25.5" customHeight="1" x14ac:dyDescent="0.25">
      <c r="A65" s="4" t="str">
        <f t="shared" ref="A65:A68" si="16">"01"</f>
        <v>01</v>
      </c>
      <c r="B65" s="1" t="s">
        <v>11</v>
      </c>
      <c r="C65" s="2" t="str">
        <f>"01"</f>
        <v>01</v>
      </c>
      <c r="D65" s="1" t="s">
        <v>20</v>
      </c>
      <c r="E65" s="2" t="s">
        <v>33</v>
      </c>
      <c r="F65" s="1" t="s">
        <v>34</v>
      </c>
      <c r="G65" s="1" t="s">
        <v>209</v>
      </c>
      <c r="H65" s="5">
        <v>609</v>
      </c>
      <c r="I65" s="5">
        <v>2017</v>
      </c>
      <c r="J65" s="3">
        <v>42828</v>
      </c>
      <c r="K65" s="1" t="s">
        <v>227</v>
      </c>
      <c r="L65" s="6">
        <v>16842.099999999999</v>
      </c>
      <c r="M65" s="26"/>
    </row>
    <row r="66" spans="1:16" ht="25.5" customHeight="1" x14ac:dyDescent="0.25">
      <c r="A66" s="4" t="str">
        <f t="shared" si="16"/>
        <v>01</v>
      </c>
      <c r="B66" s="1" t="s">
        <v>11</v>
      </c>
      <c r="C66" s="2" t="str">
        <f t="shared" ref="C66:C68" si="17">"03"</f>
        <v>03</v>
      </c>
      <c r="D66" s="1" t="s">
        <v>13</v>
      </c>
      <c r="E66" s="2" t="s">
        <v>45</v>
      </c>
      <c r="F66" s="1" t="s">
        <v>46</v>
      </c>
      <c r="G66" s="1" t="s">
        <v>209</v>
      </c>
      <c r="H66" s="5">
        <v>776</v>
      </c>
      <c r="I66" s="5">
        <v>2017</v>
      </c>
      <c r="J66" s="3">
        <v>42845</v>
      </c>
      <c r="K66" s="1" t="s">
        <v>297</v>
      </c>
      <c r="L66" s="6">
        <v>1175.5700000000002</v>
      </c>
      <c r="M66" s="26"/>
    </row>
    <row r="67" spans="1:16" ht="25.5" customHeight="1" x14ac:dyDescent="0.25">
      <c r="A67" s="4" t="str">
        <f t="shared" si="16"/>
        <v>01</v>
      </c>
      <c r="B67" s="1" t="s">
        <v>11</v>
      </c>
      <c r="C67" s="2" t="str">
        <f t="shared" si="17"/>
        <v>03</v>
      </c>
      <c r="D67" s="1" t="s">
        <v>13</v>
      </c>
      <c r="E67" s="2" t="s">
        <v>45</v>
      </c>
      <c r="F67" s="1" t="s">
        <v>46</v>
      </c>
      <c r="G67" s="1" t="s">
        <v>209</v>
      </c>
      <c r="H67" s="5">
        <v>937</v>
      </c>
      <c r="I67" s="5">
        <v>2017</v>
      </c>
      <c r="J67" s="3">
        <v>42871</v>
      </c>
      <c r="K67" s="1" t="s">
        <v>446</v>
      </c>
      <c r="L67" s="6">
        <v>1931.8200000000002</v>
      </c>
      <c r="M67" s="26"/>
    </row>
    <row r="68" spans="1:16" ht="25.5" customHeight="1" x14ac:dyDescent="0.25">
      <c r="A68" s="4" t="str">
        <f t="shared" si="16"/>
        <v>01</v>
      </c>
      <c r="B68" s="1" t="s">
        <v>11</v>
      </c>
      <c r="C68" s="2" t="str">
        <f t="shared" si="17"/>
        <v>03</v>
      </c>
      <c r="D68" s="1" t="s">
        <v>13</v>
      </c>
      <c r="E68" s="2" t="s">
        <v>45</v>
      </c>
      <c r="F68" s="1" t="s">
        <v>46</v>
      </c>
      <c r="G68" s="1" t="s">
        <v>209</v>
      </c>
      <c r="H68" s="5">
        <v>1090</v>
      </c>
      <c r="I68" s="5">
        <v>2017</v>
      </c>
      <c r="J68" s="3">
        <v>42887</v>
      </c>
      <c r="K68" s="1" t="s">
        <v>493</v>
      </c>
      <c r="L68" s="6">
        <v>1570.82</v>
      </c>
      <c r="M68" s="26"/>
    </row>
    <row r="69" spans="1:16" s="26" customFormat="1" ht="15" x14ac:dyDescent="0.25">
      <c r="A69" s="28"/>
      <c r="B69" s="29"/>
      <c r="C69" s="30"/>
      <c r="D69" s="29"/>
      <c r="E69" s="30"/>
      <c r="F69" s="29"/>
      <c r="G69" s="29"/>
      <c r="H69" s="30"/>
      <c r="I69" s="31"/>
      <c r="K69" s="33" t="s">
        <v>209</v>
      </c>
      <c r="L69" s="34">
        <v>21520.309999999998</v>
      </c>
    </row>
    <row r="70" spans="1:16" s="26" customFormat="1" ht="12.75" x14ac:dyDescent="0.25">
      <c r="A70" s="28"/>
      <c r="B70" s="29"/>
      <c r="C70" s="30"/>
      <c r="D70" s="29"/>
      <c r="E70" s="30"/>
      <c r="F70" s="29"/>
      <c r="G70" s="29"/>
      <c r="H70" s="30"/>
      <c r="I70" s="31"/>
      <c r="J70" s="29"/>
      <c r="K70" s="27"/>
    </row>
    <row r="71" spans="1:16" ht="25.5" customHeight="1" x14ac:dyDescent="0.25">
      <c r="A71" s="4" t="str">
        <f>"99"</f>
        <v>99</v>
      </c>
      <c r="B71" s="1" t="s">
        <v>35</v>
      </c>
      <c r="C71" s="2" t="str">
        <f>"01"</f>
        <v>01</v>
      </c>
      <c r="D71" s="1" t="s">
        <v>36</v>
      </c>
      <c r="E71" s="2" t="s">
        <v>310</v>
      </c>
      <c r="F71" s="1" t="s">
        <v>311</v>
      </c>
      <c r="G71" s="1" t="s">
        <v>309</v>
      </c>
      <c r="H71" s="5">
        <v>794</v>
      </c>
      <c r="I71" s="5">
        <v>2017</v>
      </c>
      <c r="J71" s="3">
        <v>42858</v>
      </c>
      <c r="K71" s="1" t="s">
        <v>308</v>
      </c>
      <c r="L71" s="6">
        <v>4012.8</v>
      </c>
      <c r="M71" s="26"/>
    </row>
    <row r="72" spans="1:16" ht="25.5" customHeight="1" x14ac:dyDescent="0.25">
      <c r="A72" s="4" t="str">
        <f>"99"</f>
        <v>99</v>
      </c>
      <c r="B72" s="1" t="s">
        <v>35</v>
      </c>
      <c r="C72" s="2" t="str">
        <f>"01"</f>
        <v>01</v>
      </c>
      <c r="D72" s="1" t="s">
        <v>36</v>
      </c>
      <c r="E72" s="2" t="s">
        <v>310</v>
      </c>
      <c r="F72" s="1" t="s">
        <v>311</v>
      </c>
      <c r="G72" s="1" t="s">
        <v>309</v>
      </c>
      <c r="H72" s="5">
        <v>796</v>
      </c>
      <c r="I72" s="5">
        <v>2017</v>
      </c>
      <c r="J72" s="3">
        <v>42858</v>
      </c>
      <c r="K72" s="1" t="s">
        <v>308</v>
      </c>
      <c r="L72" s="6">
        <v>8057.7599999999993</v>
      </c>
      <c r="M72" s="26"/>
    </row>
    <row r="73" spans="1:16" ht="25.5" customHeight="1" x14ac:dyDescent="0.25">
      <c r="A73" s="4" t="str">
        <f>"99"</f>
        <v>99</v>
      </c>
      <c r="B73" s="1" t="s">
        <v>35</v>
      </c>
      <c r="C73" s="2" t="str">
        <f>"01"</f>
        <v>01</v>
      </c>
      <c r="D73" s="1" t="s">
        <v>36</v>
      </c>
      <c r="E73" s="2" t="s">
        <v>75</v>
      </c>
      <c r="F73" s="1" t="s">
        <v>76</v>
      </c>
      <c r="G73" s="1" t="s">
        <v>309</v>
      </c>
      <c r="H73" s="5">
        <v>798</v>
      </c>
      <c r="I73" s="5">
        <v>2017</v>
      </c>
      <c r="J73" s="3">
        <v>42858</v>
      </c>
      <c r="K73" s="1" t="s">
        <v>308</v>
      </c>
      <c r="L73" s="6">
        <v>8057.7599999999993</v>
      </c>
      <c r="M73" s="26"/>
    </row>
    <row r="74" spans="1:16" ht="25.5" customHeight="1" x14ac:dyDescent="0.25">
      <c r="A74" s="4" t="str">
        <f>"99"</f>
        <v>99</v>
      </c>
      <c r="B74" s="1" t="s">
        <v>35</v>
      </c>
      <c r="C74" s="2" t="str">
        <f>"01"</f>
        <v>01</v>
      </c>
      <c r="D74" s="1" t="s">
        <v>36</v>
      </c>
      <c r="E74" s="2" t="s">
        <v>75</v>
      </c>
      <c r="F74" s="1" t="s">
        <v>76</v>
      </c>
      <c r="G74" s="1" t="s">
        <v>309</v>
      </c>
      <c r="H74" s="5">
        <v>800</v>
      </c>
      <c r="I74" s="5">
        <v>2017</v>
      </c>
      <c r="J74" s="3">
        <v>42858</v>
      </c>
      <c r="K74" s="1" t="s">
        <v>308</v>
      </c>
      <c r="L74" s="6">
        <v>8057.7599999999993</v>
      </c>
      <c r="M74" s="26"/>
    </row>
    <row r="75" spans="1:16" s="26" customFormat="1" ht="15" x14ac:dyDescent="0.25">
      <c r="A75" s="28"/>
      <c r="B75" s="29"/>
      <c r="C75" s="30"/>
      <c r="D75" s="29"/>
      <c r="E75" s="30"/>
      <c r="F75" s="29"/>
      <c r="G75" s="29"/>
      <c r="H75" s="30"/>
      <c r="I75" s="31"/>
      <c r="K75" s="33" t="s">
        <v>309</v>
      </c>
      <c r="L75" s="34">
        <v>28186.079999999998</v>
      </c>
    </row>
    <row r="76" spans="1:16" s="26" customFormat="1" ht="12.75" x14ac:dyDescent="0.25">
      <c r="A76" s="28"/>
      <c r="B76" s="29"/>
      <c r="C76" s="30"/>
      <c r="D76" s="29"/>
      <c r="E76" s="30"/>
      <c r="F76" s="29"/>
      <c r="G76" s="29"/>
      <c r="H76" s="30"/>
      <c r="I76" s="31"/>
      <c r="J76" s="29"/>
      <c r="K76" s="27"/>
    </row>
    <row r="77" spans="1:16" ht="25.5" customHeight="1" x14ac:dyDescent="0.25">
      <c r="A77" s="4" t="str">
        <f>"01"</f>
        <v>01</v>
      </c>
      <c r="B77" s="1" t="s">
        <v>11</v>
      </c>
      <c r="C77" s="2" t="str">
        <f>"03"</f>
        <v>03</v>
      </c>
      <c r="D77" s="1" t="s">
        <v>13</v>
      </c>
      <c r="E77" s="2" t="s">
        <v>18</v>
      </c>
      <c r="F77" s="1" t="s">
        <v>19</v>
      </c>
      <c r="G77" s="1" t="s">
        <v>174</v>
      </c>
      <c r="H77" s="5">
        <v>924</v>
      </c>
      <c r="I77" s="5">
        <v>2017</v>
      </c>
      <c r="J77" s="3">
        <v>42871</v>
      </c>
      <c r="K77" s="1" t="s">
        <v>438</v>
      </c>
      <c r="L77" s="6">
        <v>964.41</v>
      </c>
      <c r="M77" s="26"/>
    </row>
    <row r="78" spans="1:16" s="26" customFormat="1" ht="15" x14ac:dyDescent="0.25">
      <c r="A78" s="28"/>
      <c r="B78" s="29"/>
      <c r="C78" s="30"/>
      <c r="D78" s="29"/>
      <c r="E78" s="30"/>
      <c r="F78" s="29"/>
      <c r="G78" s="29"/>
      <c r="H78" s="30"/>
      <c r="I78" s="31"/>
      <c r="K78" s="33" t="s">
        <v>174</v>
      </c>
      <c r="L78" s="34">
        <v>964.41</v>
      </c>
    </row>
    <row r="79" spans="1:16" s="26" customFormat="1" ht="12.75" x14ac:dyDescent="0.25">
      <c r="A79" s="28"/>
      <c r="B79" s="29"/>
      <c r="C79" s="30"/>
      <c r="D79" s="29"/>
      <c r="E79" s="30"/>
      <c r="F79" s="29"/>
      <c r="G79" s="29"/>
      <c r="H79" s="30"/>
      <c r="I79" s="31"/>
      <c r="J79" s="29"/>
      <c r="K79" s="27"/>
    </row>
    <row r="80" spans="1:16" ht="25.5" customHeight="1" x14ac:dyDescent="0.25">
      <c r="A80" s="4" t="str">
        <f t="shared" ref="A80:A83" si="18">"01"</f>
        <v>01</v>
      </c>
      <c r="B80" s="1" t="s">
        <v>11</v>
      </c>
      <c r="C80" s="2" t="str">
        <f t="shared" ref="C80:C83" si="19">"03"</f>
        <v>03</v>
      </c>
      <c r="D80" s="1" t="s">
        <v>13</v>
      </c>
      <c r="E80" s="2" t="s">
        <v>51</v>
      </c>
      <c r="F80" s="1" t="s">
        <v>52</v>
      </c>
      <c r="G80" s="1" t="s">
        <v>133</v>
      </c>
      <c r="H80" s="5">
        <v>815</v>
      </c>
      <c r="I80" s="5">
        <v>2017</v>
      </c>
      <c r="J80" s="3">
        <v>42865</v>
      </c>
      <c r="K80" s="1" t="s">
        <v>320</v>
      </c>
      <c r="L80" s="6">
        <v>5043.57</v>
      </c>
      <c r="M80" s="26"/>
      <c r="P80" s="32"/>
    </row>
    <row r="81" spans="1:16" ht="25.5" customHeight="1" x14ac:dyDescent="0.25">
      <c r="A81" s="4" t="str">
        <f t="shared" si="18"/>
        <v>01</v>
      </c>
      <c r="B81" s="1" t="s">
        <v>11</v>
      </c>
      <c r="C81" s="2" t="str">
        <f t="shared" si="19"/>
        <v>03</v>
      </c>
      <c r="D81" s="1" t="s">
        <v>13</v>
      </c>
      <c r="E81" s="2" t="s">
        <v>51</v>
      </c>
      <c r="F81" s="1" t="s">
        <v>52</v>
      </c>
      <c r="G81" s="1" t="s">
        <v>133</v>
      </c>
      <c r="H81" s="5">
        <v>817</v>
      </c>
      <c r="I81" s="5">
        <v>2017</v>
      </c>
      <c r="J81" s="3">
        <v>42865</v>
      </c>
      <c r="K81" s="1" t="s">
        <v>321</v>
      </c>
      <c r="L81" s="6">
        <v>5043.57</v>
      </c>
      <c r="M81" s="26"/>
      <c r="P81" s="32"/>
    </row>
    <row r="82" spans="1:16" ht="25.5" customHeight="1" x14ac:dyDescent="0.25">
      <c r="A82" s="4" t="str">
        <f t="shared" si="18"/>
        <v>01</v>
      </c>
      <c r="B82" s="1" t="s">
        <v>11</v>
      </c>
      <c r="C82" s="2" t="str">
        <f t="shared" si="19"/>
        <v>03</v>
      </c>
      <c r="D82" s="1" t="s">
        <v>13</v>
      </c>
      <c r="E82" s="2" t="s">
        <v>51</v>
      </c>
      <c r="F82" s="1" t="s">
        <v>52</v>
      </c>
      <c r="G82" s="1" t="s">
        <v>133</v>
      </c>
      <c r="H82" s="5">
        <v>1084</v>
      </c>
      <c r="I82" s="5">
        <v>2017</v>
      </c>
      <c r="J82" s="3">
        <v>42887</v>
      </c>
      <c r="K82" s="1" t="s">
        <v>490</v>
      </c>
      <c r="L82" s="6">
        <v>5043.57</v>
      </c>
      <c r="M82" s="26"/>
      <c r="P82" s="32"/>
    </row>
    <row r="83" spans="1:16" ht="25.5" customHeight="1" x14ac:dyDescent="0.25">
      <c r="A83" s="4" t="str">
        <f t="shared" si="18"/>
        <v>01</v>
      </c>
      <c r="B83" s="1" t="s">
        <v>11</v>
      </c>
      <c r="C83" s="2" t="str">
        <f t="shared" si="19"/>
        <v>03</v>
      </c>
      <c r="D83" s="1" t="s">
        <v>13</v>
      </c>
      <c r="E83" s="2" t="s">
        <v>51</v>
      </c>
      <c r="F83" s="1" t="s">
        <v>52</v>
      </c>
      <c r="G83" s="1" t="s">
        <v>133</v>
      </c>
      <c r="H83" s="5">
        <v>1182</v>
      </c>
      <c r="I83" s="5">
        <v>2017</v>
      </c>
      <c r="J83" s="3">
        <v>42908</v>
      </c>
      <c r="K83" s="1" t="s">
        <v>546</v>
      </c>
      <c r="L83" s="6">
        <v>5043.57</v>
      </c>
      <c r="M83" s="26"/>
      <c r="P83" s="32"/>
    </row>
    <row r="84" spans="1:16" s="26" customFormat="1" ht="15" x14ac:dyDescent="0.25">
      <c r="A84" s="28"/>
      <c r="B84" s="29"/>
      <c r="C84" s="30"/>
      <c r="D84" s="29"/>
      <c r="E84" s="30"/>
      <c r="F84" s="29"/>
      <c r="G84" s="29"/>
      <c r="H84" s="30"/>
      <c r="I84" s="31"/>
      <c r="K84" s="33" t="s">
        <v>133</v>
      </c>
      <c r="L84" s="34">
        <v>20174.28</v>
      </c>
    </row>
    <row r="85" spans="1:16" s="26" customFormat="1" ht="12.75" x14ac:dyDescent="0.25">
      <c r="A85" s="28"/>
      <c r="B85" s="29"/>
      <c r="C85" s="30"/>
      <c r="D85" s="29"/>
      <c r="E85" s="30"/>
      <c r="F85" s="29"/>
      <c r="G85" s="29"/>
      <c r="H85" s="30"/>
      <c r="I85" s="31"/>
      <c r="J85" s="29"/>
      <c r="K85" s="27"/>
    </row>
    <row r="86" spans="1:16" ht="25.5" customHeight="1" x14ac:dyDescent="0.25">
      <c r="A86" s="4" t="str">
        <f t="shared" ref="A86:A87" si="20">"01"</f>
        <v>01</v>
      </c>
      <c r="B86" s="1" t="s">
        <v>11</v>
      </c>
      <c r="C86" s="2" t="str">
        <f t="shared" ref="C86:C87" si="21">"01"</f>
        <v>01</v>
      </c>
      <c r="D86" s="1" t="s">
        <v>20</v>
      </c>
      <c r="E86" s="2" t="s">
        <v>21</v>
      </c>
      <c r="F86" s="1" t="s">
        <v>202</v>
      </c>
      <c r="G86" s="1" t="s">
        <v>121</v>
      </c>
      <c r="H86" s="5">
        <v>1063</v>
      </c>
      <c r="I86" s="5">
        <v>2017</v>
      </c>
      <c r="J86" s="3">
        <v>42879</v>
      </c>
      <c r="K86" s="1" t="s">
        <v>482</v>
      </c>
      <c r="L86" s="6">
        <v>11770.859999999999</v>
      </c>
      <c r="M86" s="26"/>
      <c r="P86" s="32"/>
    </row>
    <row r="87" spans="1:16" ht="25.5" customHeight="1" x14ac:dyDescent="0.25">
      <c r="A87" s="4" t="str">
        <f t="shared" si="20"/>
        <v>01</v>
      </c>
      <c r="B87" s="1" t="s">
        <v>11</v>
      </c>
      <c r="C87" s="2" t="str">
        <f t="shared" si="21"/>
        <v>01</v>
      </c>
      <c r="D87" s="1" t="s">
        <v>20</v>
      </c>
      <c r="E87" s="2" t="s">
        <v>21</v>
      </c>
      <c r="F87" s="1" t="s">
        <v>202</v>
      </c>
      <c r="G87" s="1" t="s">
        <v>121</v>
      </c>
      <c r="H87" s="5">
        <v>1169</v>
      </c>
      <c r="I87" s="5">
        <v>2017</v>
      </c>
      <c r="J87" s="3">
        <v>42906</v>
      </c>
      <c r="K87" s="1" t="s">
        <v>539</v>
      </c>
      <c r="L87" s="6">
        <v>11770.859999999999</v>
      </c>
      <c r="M87" s="26"/>
      <c r="P87" s="32"/>
    </row>
    <row r="88" spans="1:16" s="26" customFormat="1" ht="15" x14ac:dyDescent="0.25">
      <c r="A88" s="28"/>
      <c r="B88" s="29"/>
      <c r="C88" s="30"/>
      <c r="D88" s="29"/>
      <c r="E88" s="30"/>
      <c r="F88" s="29"/>
      <c r="G88" s="29"/>
      <c r="H88" s="30"/>
      <c r="I88" s="31"/>
      <c r="K88" s="33" t="s">
        <v>121</v>
      </c>
      <c r="L88" s="34">
        <v>23541.719999999998</v>
      </c>
    </row>
    <row r="89" spans="1:16" s="26" customFormat="1" ht="12.75" x14ac:dyDescent="0.25">
      <c r="A89" s="28"/>
      <c r="B89" s="29"/>
      <c r="C89" s="30"/>
      <c r="D89" s="29"/>
      <c r="E89" s="30"/>
      <c r="F89" s="29"/>
      <c r="G89" s="29"/>
      <c r="H89" s="30"/>
      <c r="I89" s="31"/>
      <c r="J89" s="29"/>
      <c r="K89" s="27"/>
    </row>
    <row r="90" spans="1:16" ht="25.5" customHeight="1" x14ac:dyDescent="0.25">
      <c r="A90" s="4" t="str">
        <f t="shared" ref="A90:A92" si="22">"01"</f>
        <v>01</v>
      </c>
      <c r="B90" s="1" t="s">
        <v>11</v>
      </c>
      <c r="C90" s="2" t="str">
        <f t="shared" ref="C90:C92" si="23">"01"</f>
        <v>01</v>
      </c>
      <c r="D90" s="1" t="s">
        <v>20</v>
      </c>
      <c r="E90" s="2" t="s">
        <v>47</v>
      </c>
      <c r="F90" s="1" t="s">
        <v>48</v>
      </c>
      <c r="G90" s="20" t="s">
        <v>114</v>
      </c>
      <c r="H90" s="21">
        <v>676</v>
      </c>
      <c r="I90" s="21">
        <v>2017</v>
      </c>
      <c r="J90" s="22">
        <v>42839</v>
      </c>
      <c r="K90" s="20" t="s">
        <v>268</v>
      </c>
      <c r="L90" s="6">
        <v>460.74</v>
      </c>
      <c r="M90" s="26"/>
    </row>
    <row r="91" spans="1:16" ht="25.5" customHeight="1" x14ac:dyDescent="0.25">
      <c r="A91" s="4" t="str">
        <f t="shared" si="22"/>
        <v>01</v>
      </c>
      <c r="B91" s="1" t="s">
        <v>11</v>
      </c>
      <c r="C91" s="2" t="str">
        <f t="shared" si="23"/>
        <v>01</v>
      </c>
      <c r="D91" s="1" t="s">
        <v>20</v>
      </c>
      <c r="E91" s="2" t="s">
        <v>47</v>
      </c>
      <c r="F91" s="1" t="s">
        <v>48</v>
      </c>
      <c r="G91" s="20" t="s">
        <v>114</v>
      </c>
      <c r="H91" s="21">
        <v>944</v>
      </c>
      <c r="I91" s="21">
        <v>2017</v>
      </c>
      <c r="J91" s="22">
        <v>42877</v>
      </c>
      <c r="K91" s="20" t="s">
        <v>447</v>
      </c>
      <c r="L91" s="23">
        <v>1025.27</v>
      </c>
      <c r="M91" s="26"/>
    </row>
    <row r="92" spans="1:16" ht="25.5" customHeight="1" x14ac:dyDescent="0.25">
      <c r="A92" s="4" t="str">
        <f t="shared" si="22"/>
        <v>01</v>
      </c>
      <c r="B92" s="1" t="s">
        <v>11</v>
      </c>
      <c r="C92" s="2" t="str">
        <f t="shared" si="23"/>
        <v>01</v>
      </c>
      <c r="D92" s="1" t="s">
        <v>20</v>
      </c>
      <c r="E92" s="2" t="s">
        <v>47</v>
      </c>
      <c r="F92" s="1" t="s">
        <v>48</v>
      </c>
      <c r="G92" s="20" t="s">
        <v>114</v>
      </c>
      <c r="H92" s="21">
        <v>1198</v>
      </c>
      <c r="I92" s="21">
        <v>2017</v>
      </c>
      <c r="J92" s="22">
        <v>42908</v>
      </c>
      <c r="K92" s="20" t="s">
        <v>551</v>
      </c>
      <c r="L92" s="23">
        <v>2192.21</v>
      </c>
      <c r="M92" s="26"/>
    </row>
    <row r="93" spans="1:16" s="26" customFormat="1" ht="15" x14ac:dyDescent="0.25">
      <c r="A93" s="28"/>
      <c r="B93" s="29"/>
      <c r="C93" s="30"/>
      <c r="D93" s="29"/>
      <c r="E93" s="30"/>
      <c r="F93" s="29"/>
      <c r="G93" s="29"/>
      <c r="H93" s="30"/>
      <c r="I93" s="31"/>
      <c r="K93" s="33" t="s">
        <v>114</v>
      </c>
      <c r="L93" s="34">
        <v>3678.2200000000003</v>
      </c>
    </row>
    <row r="94" spans="1:16" s="26" customFormat="1" ht="12.75" x14ac:dyDescent="0.25">
      <c r="A94" s="28"/>
      <c r="B94" s="29"/>
      <c r="C94" s="30"/>
      <c r="D94" s="29"/>
      <c r="E94" s="30"/>
      <c r="F94" s="29"/>
      <c r="G94" s="29"/>
      <c r="H94" s="30"/>
      <c r="I94" s="31"/>
      <c r="J94" s="29"/>
      <c r="K94" s="27"/>
    </row>
    <row r="95" spans="1:16" ht="25.5" customHeight="1" x14ac:dyDescent="0.25">
      <c r="A95" s="4" t="str">
        <f t="shared" ref="A95:A97" si="24">"01"</f>
        <v>01</v>
      </c>
      <c r="B95" s="1" t="s">
        <v>11</v>
      </c>
      <c r="C95" s="2" t="str">
        <f t="shared" ref="C95:C97" si="25">"01"</f>
        <v>01</v>
      </c>
      <c r="D95" s="1" t="s">
        <v>20</v>
      </c>
      <c r="E95" s="2" t="s">
        <v>47</v>
      </c>
      <c r="F95" s="1" t="s">
        <v>48</v>
      </c>
      <c r="G95" s="20" t="s">
        <v>115</v>
      </c>
      <c r="H95" s="21">
        <v>685</v>
      </c>
      <c r="I95" s="21">
        <v>2017</v>
      </c>
      <c r="J95" s="22">
        <v>42839</v>
      </c>
      <c r="K95" s="20" t="s">
        <v>262</v>
      </c>
      <c r="L95" s="6">
        <v>15868.75</v>
      </c>
      <c r="M95" s="26"/>
    </row>
    <row r="96" spans="1:16" ht="25.5" customHeight="1" x14ac:dyDescent="0.25">
      <c r="A96" s="4" t="str">
        <f t="shared" si="24"/>
        <v>01</v>
      </c>
      <c r="B96" s="1" t="s">
        <v>11</v>
      </c>
      <c r="C96" s="2" t="str">
        <f t="shared" si="25"/>
        <v>01</v>
      </c>
      <c r="D96" s="1" t="s">
        <v>20</v>
      </c>
      <c r="E96" s="2" t="s">
        <v>47</v>
      </c>
      <c r="F96" s="1" t="s">
        <v>48</v>
      </c>
      <c r="G96" s="20" t="s">
        <v>115</v>
      </c>
      <c r="H96" s="21">
        <v>953</v>
      </c>
      <c r="I96" s="21">
        <v>2017</v>
      </c>
      <c r="J96" s="22">
        <v>42877</v>
      </c>
      <c r="K96" s="20" t="s">
        <v>448</v>
      </c>
      <c r="L96" s="23">
        <v>15868.75</v>
      </c>
      <c r="M96" s="26"/>
    </row>
    <row r="97" spans="1:13" ht="25.5" customHeight="1" x14ac:dyDescent="0.25">
      <c r="A97" s="4" t="str">
        <f t="shared" si="24"/>
        <v>01</v>
      </c>
      <c r="B97" s="1" t="s">
        <v>11</v>
      </c>
      <c r="C97" s="2" t="str">
        <f t="shared" si="25"/>
        <v>01</v>
      </c>
      <c r="D97" s="1" t="s">
        <v>20</v>
      </c>
      <c r="E97" s="2" t="s">
        <v>47</v>
      </c>
      <c r="F97" s="1" t="s">
        <v>48</v>
      </c>
      <c r="G97" s="20" t="s">
        <v>115</v>
      </c>
      <c r="H97" s="21">
        <v>1193</v>
      </c>
      <c r="I97" s="21">
        <v>2017</v>
      </c>
      <c r="J97" s="22">
        <v>42908</v>
      </c>
      <c r="K97" s="20" t="s">
        <v>549</v>
      </c>
      <c r="L97" s="23">
        <v>16863.32</v>
      </c>
      <c r="M97" s="26"/>
    </row>
    <row r="98" spans="1:13" s="26" customFormat="1" ht="15" x14ac:dyDescent="0.25">
      <c r="A98" s="28"/>
      <c r="B98" s="29"/>
      <c r="C98" s="30"/>
      <c r="D98" s="29"/>
      <c r="E98" s="30"/>
      <c r="F98" s="29"/>
      <c r="G98" s="29"/>
      <c r="H98" s="30"/>
      <c r="I98" s="31"/>
      <c r="K98" s="33" t="s">
        <v>115</v>
      </c>
      <c r="L98" s="34">
        <v>48600.82</v>
      </c>
    </row>
    <row r="99" spans="1:13" s="26" customFormat="1" ht="12.75" x14ac:dyDescent="0.25">
      <c r="A99" s="28"/>
      <c r="B99" s="29"/>
      <c r="C99" s="30"/>
      <c r="D99" s="29"/>
      <c r="E99" s="30"/>
      <c r="F99" s="29"/>
      <c r="G99" s="29"/>
      <c r="H99" s="30"/>
      <c r="I99" s="31"/>
      <c r="J99" s="29"/>
      <c r="K99" s="27"/>
    </row>
    <row r="100" spans="1:13" ht="25.5" customHeight="1" x14ac:dyDescent="0.25">
      <c r="A100" s="4" t="str">
        <f t="shared" ref="A100:A102" si="26">"01"</f>
        <v>01</v>
      </c>
      <c r="B100" s="1" t="s">
        <v>11</v>
      </c>
      <c r="C100" s="2" t="str">
        <f t="shared" ref="C100:C102" si="27">"01"</f>
        <v>01</v>
      </c>
      <c r="D100" s="1" t="s">
        <v>20</v>
      </c>
      <c r="E100" s="2" t="s">
        <v>47</v>
      </c>
      <c r="F100" s="1" t="s">
        <v>48</v>
      </c>
      <c r="G100" s="20" t="s">
        <v>186</v>
      </c>
      <c r="H100" s="21">
        <v>682</v>
      </c>
      <c r="I100" s="21">
        <v>2017</v>
      </c>
      <c r="J100" s="22">
        <v>42839</v>
      </c>
      <c r="K100" s="20" t="s">
        <v>262</v>
      </c>
      <c r="L100" s="6">
        <v>9736.3100000000013</v>
      </c>
      <c r="M100" s="26"/>
    </row>
    <row r="101" spans="1:13" ht="25.5" customHeight="1" x14ac:dyDescent="0.25">
      <c r="A101" s="4" t="str">
        <f t="shared" si="26"/>
        <v>01</v>
      </c>
      <c r="B101" s="1" t="s">
        <v>11</v>
      </c>
      <c r="C101" s="2" t="str">
        <f t="shared" si="27"/>
        <v>01</v>
      </c>
      <c r="D101" s="1" t="s">
        <v>20</v>
      </c>
      <c r="E101" s="2" t="s">
        <v>47</v>
      </c>
      <c r="F101" s="1" t="s">
        <v>48</v>
      </c>
      <c r="G101" s="20" t="s">
        <v>186</v>
      </c>
      <c r="H101" s="21">
        <v>950</v>
      </c>
      <c r="I101" s="21">
        <v>2017</v>
      </c>
      <c r="J101" s="22">
        <v>42877</v>
      </c>
      <c r="K101" s="20" t="s">
        <v>448</v>
      </c>
      <c r="L101" s="23">
        <v>9736.3100000000013</v>
      </c>
      <c r="M101" s="26"/>
    </row>
    <row r="102" spans="1:13" ht="25.5" customHeight="1" x14ac:dyDescent="0.25">
      <c r="A102" s="4" t="str">
        <f t="shared" si="26"/>
        <v>01</v>
      </c>
      <c r="B102" s="1" t="s">
        <v>11</v>
      </c>
      <c r="C102" s="2" t="str">
        <f t="shared" si="27"/>
        <v>01</v>
      </c>
      <c r="D102" s="1" t="s">
        <v>20</v>
      </c>
      <c r="E102" s="2" t="s">
        <v>47</v>
      </c>
      <c r="F102" s="1" t="s">
        <v>48</v>
      </c>
      <c r="G102" s="20" t="s">
        <v>186</v>
      </c>
      <c r="H102" s="21">
        <v>1260</v>
      </c>
      <c r="I102" s="21">
        <v>2017</v>
      </c>
      <c r="J102" s="22">
        <v>42909</v>
      </c>
      <c r="K102" s="20" t="s">
        <v>549</v>
      </c>
      <c r="L102" s="6">
        <v>12473</v>
      </c>
      <c r="M102" s="26"/>
    </row>
    <row r="103" spans="1:13" s="26" customFormat="1" ht="15" x14ac:dyDescent="0.25">
      <c r="A103" s="28"/>
      <c r="B103" s="29"/>
      <c r="C103" s="30"/>
      <c r="D103" s="29"/>
      <c r="E103" s="30"/>
      <c r="F103" s="29"/>
      <c r="G103" s="29"/>
      <c r="H103" s="30"/>
      <c r="I103" s="31"/>
      <c r="K103" s="33" t="s">
        <v>186</v>
      </c>
      <c r="L103" s="34">
        <v>31945.620000000003</v>
      </c>
    </row>
    <row r="104" spans="1:13" s="26" customFormat="1" ht="12.75" x14ac:dyDescent="0.25">
      <c r="A104" s="28"/>
      <c r="B104" s="29"/>
      <c r="C104" s="30"/>
      <c r="D104" s="29"/>
      <c r="E104" s="30"/>
      <c r="F104" s="29"/>
      <c r="G104" s="29"/>
      <c r="H104" s="30"/>
      <c r="I104" s="31"/>
      <c r="J104" s="29"/>
      <c r="K104" s="27"/>
    </row>
    <row r="105" spans="1:13" ht="25.5" customHeight="1" x14ac:dyDescent="0.25">
      <c r="A105" s="4" t="str">
        <f>"01"</f>
        <v>01</v>
      </c>
      <c r="B105" s="1" t="s">
        <v>11</v>
      </c>
      <c r="C105" s="2" t="str">
        <f>"01"</f>
        <v>01</v>
      </c>
      <c r="D105" s="1" t="s">
        <v>20</v>
      </c>
      <c r="E105" s="2" t="s">
        <v>55</v>
      </c>
      <c r="F105" s="1" t="s">
        <v>56</v>
      </c>
      <c r="G105" s="1" t="s">
        <v>425</v>
      </c>
      <c r="H105" s="5">
        <v>915</v>
      </c>
      <c r="I105" s="5">
        <v>2017</v>
      </c>
      <c r="J105" s="3">
        <v>42871</v>
      </c>
      <c r="K105" s="1" t="s">
        <v>424</v>
      </c>
      <c r="L105" s="6">
        <v>10032.370000000001</v>
      </c>
      <c r="M105" s="26"/>
    </row>
    <row r="106" spans="1:13" s="26" customFormat="1" ht="15" x14ac:dyDescent="0.25">
      <c r="A106" s="28"/>
      <c r="B106" s="29"/>
      <c r="C106" s="30"/>
      <c r="D106" s="29"/>
      <c r="E106" s="30"/>
      <c r="F106" s="29"/>
      <c r="G106" s="29"/>
      <c r="H106" s="30"/>
      <c r="I106" s="31"/>
      <c r="K106" s="33" t="s">
        <v>425</v>
      </c>
      <c r="L106" s="34">
        <v>10032.370000000001</v>
      </c>
    </row>
    <row r="107" spans="1:13" s="26" customFormat="1" ht="12.75" x14ac:dyDescent="0.25">
      <c r="A107" s="28"/>
      <c r="B107" s="29"/>
      <c r="C107" s="30"/>
      <c r="D107" s="29"/>
      <c r="E107" s="30"/>
      <c r="F107" s="29"/>
      <c r="G107" s="29"/>
      <c r="H107" s="30"/>
      <c r="I107" s="31"/>
      <c r="J107" s="29"/>
      <c r="K107" s="27"/>
    </row>
    <row r="108" spans="1:13" ht="25.5" customHeight="1" x14ac:dyDescent="0.25">
      <c r="A108" s="4" t="str">
        <f>"01"</f>
        <v>01</v>
      </c>
      <c r="B108" s="1" t="s">
        <v>11</v>
      </c>
      <c r="C108" s="2" t="str">
        <f>"01"</f>
        <v>01</v>
      </c>
      <c r="D108" s="1" t="s">
        <v>20</v>
      </c>
      <c r="E108" s="2" t="s">
        <v>55</v>
      </c>
      <c r="F108" s="1" t="s">
        <v>56</v>
      </c>
      <c r="G108" s="1" t="s">
        <v>457</v>
      </c>
      <c r="H108" s="5">
        <v>1031</v>
      </c>
      <c r="I108" s="5">
        <v>2017</v>
      </c>
      <c r="J108" s="3">
        <v>42879</v>
      </c>
      <c r="K108" s="1" t="s">
        <v>456</v>
      </c>
      <c r="L108" s="6">
        <v>6566.54</v>
      </c>
      <c r="M108" s="26"/>
    </row>
    <row r="109" spans="1:13" s="26" customFormat="1" ht="15" x14ac:dyDescent="0.25">
      <c r="A109" s="28"/>
      <c r="B109" s="29"/>
      <c r="C109" s="30"/>
      <c r="D109" s="29"/>
      <c r="E109" s="30"/>
      <c r="F109" s="29"/>
      <c r="G109" s="29"/>
      <c r="H109" s="30"/>
      <c r="I109" s="31"/>
      <c r="K109" s="33" t="s">
        <v>457</v>
      </c>
      <c r="L109" s="34">
        <v>6566.54</v>
      </c>
    </row>
    <row r="110" spans="1:13" s="26" customFormat="1" ht="12.75" x14ac:dyDescent="0.25">
      <c r="A110" s="28"/>
      <c r="B110" s="29"/>
      <c r="C110" s="30"/>
      <c r="D110" s="29"/>
      <c r="E110" s="30"/>
      <c r="F110" s="29"/>
      <c r="G110" s="29"/>
      <c r="H110" s="30"/>
      <c r="I110" s="31"/>
      <c r="J110" s="29"/>
      <c r="K110" s="27"/>
    </row>
    <row r="111" spans="1:13" ht="25.5" customHeight="1" x14ac:dyDescent="0.25">
      <c r="A111" s="4" t="str">
        <f>"01"</f>
        <v>01</v>
      </c>
      <c r="B111" s="1" t="s">
        <v>11</v>
      </c>
      <c r="C111" s="2" t="str">
        <f>"01"</f>
        <v>01</v>
      </c>
      <c r="D111" s="1" t="s">
        <v>20</v>
      </c>
      <c r="E111" s="2" t="s">
        <v>55</v>
      </c>
      <c r="F111" s="1" t="s">
        <v>56</v>
      </c>
      <c r="G111" s="1" t="s">
        <v>179</v>
      </c>
      <c r="H111" s="5">
        <v>916</v>
      </c>
      <c r="I111" s="5">
        <v>2017</v>
      </c>
      <c r="J111" s="3">
        <v>42871</v>
      </c>
      <c r="K111" s="1" t="s">
        <v>426</v>
      </c>
      <c r="L111" s="6">
        <v>9821.35</v>
      </c>
      <c r="M111" s="26"/>
    </row>
    <row r="112" spans="1:13" s="26" customFormat="1" ht="15" x14ac:dyDescent="0.25">
      <c r="A112" s="28"/>
      <c r="B112" s="29"/>
      <c r="C112" s="30"/>
      <c r="D112" s="29"/>
      <c r="E112" s="30"/>
      <c r="F112" s="29"/>
      <c r="G112" s="29"/>
      <c r="H112" s="30"/>
      <c r="I112" s="31"/>
      <c r="K112" s="33" t="s">
        <v>179</v>
      </c>
      <c r="L112" s="34">
        <v>9821.35</v>
      </c>
    </row>
    <row r="113" spans="1:13" s="26" customFormat="1" ht="12.75" x14ac:dyDescent="0.25">
      <c r="A113" s="28"/>
      <c r="B113" s="29"/>
      <c r="C113" s="30"/>
      <c r="D113" s="29"/>
      <c r="E113" s="30"/>
      <c r="F113" s="29"/>
      <c r="G113" s="29"/>
      <c r="H113" s="30"/>
      <c r="I113" s="31"/>
      <c r="J113" s="29"/>
      <c r="K113" s="27"/>
    </row>
    <row r="114" spans="1:13" ht="25.5" customHeight="1" x14ac:dyDescent="0.25">
      <c r="A114" s="4" t="str">
        <f>"01"</f>
        <v>01</v>
      </c>
      <c r="B114" s="1" t="s">
        <v>11</v>
      </c>
      <c r="C114" s="2" t="str">
        <f>"01"</f>
        <v>01</v>
      </c>
      <c r="D114" s="1" t="s">
        <v>20</v>
      </c>
      <c r="E114" s="2" t="s">
        <v>55</v>
      </c>
      <c r="F114" s="1" t="s">
        <v>56</v>
      </c>
      <c r="G114" s="1" t="s">
        <v>412</v>
      </c>
      <c r="H114" s="5">
        <v>907</v>
      </c>
      <c r="I114" s="5">
        <v>2017</v>
      </c>
      <c r="J114" s="3">
        <v>42871</v>
      </c>
      <c r="K114" s="1" t="s">
        <v>411</v>
      </c>
      <c r="L114" s="6">
        <v>4199.99</v>
      </c>
      <c r="M114" s="26"/>
    </row>
    <row r="115" spans="1:13" s="26" customFormat="1" ht="15" x14ac:dyDescent="0.25">
      <c r="A115" s="28"/>
      <c r="B115" s="29"/>
      <c r="C115" s="30"/>
      <c r="D115" s="29"/>
      <c r="E115" s="30"/>
      <c r="F115" s="29"/>
      <c r="G115" s="29"/>
      <c r="H115" s="30"/>
      <c r="I115" s="31"/>
      <c r="K115" s="33" t="s">
        <v>412</v>
      </c>
      <c r="L115" s="34">
        <v>4199.99</v>
      </c>
    </row>
    <row r="116" spans="1:13" s="26" customFormat="1" ht="12.75" x14ac:dyDescent="0.25">
      <c r="A116" s="28"/>
      <c r="B116" s="29"/>
      <c r="C116" s="30"/>
      <c r="D116" s="29"/>
      <c r="E116" s="30"/>
      <c r="F116" s="29"/>
      <c r="G116" s="29"/>
      <c r="H116" s="30"/>
      <c r="I116" s="31"/>
      <c r="J116" s="29"/>
      <c r="K116" s="27"/>
    </row>
    <row r="117" spans="1:13" ht="25.5" customHeight="1" x14ac:dyDescent="0.25">
      <c r="A117" s="4" t="str">
        <f>"01"</f>
        <v>01</v>
      </c>
      <c r="B117" s="1" t="s">
        <v>11</v>
      </c>
      <c r="C117" s="2" t="str">
        <f>"01"</f>
        <v>01</v>
      </c>
      <c r="D117" s="1" t="s">
        <v>20</v>
      </c>
      <c r="E117" s="2" t="s">
        <v>55</v>
      </c>
      <c r="F117" s="1" t="s">
        <v>56</v>
      </c>
      <c r="G117" s="1" t="s">
        <v>216</v>
      </c>
      <c r="H117" s="5">
        <v>900</v>
      </c>
      <c r="I117" s="5">
        <v>2017</v>
      </c>
      <c r="J117" s="3">
        <v>42871</v>
      </c>
      <c r="K117" s="1" t="s">
        <v>402</v>
      </c>
      <c r="L117" s="6">
        <v>1756.71</v>
      </c>
      <c r="M117" s="26"/>
    </row>
    <row r="118" spans="1:13" s="26" customFormat="1" ht="15" x14ac:dyDescent="0.25">
      <c r="A118" s="28"/>
      <c r="B118" s="29"/>
      <c r="C118" s="30"/>
      <c r="D118" s="29"/>
      <c r="E118" s="30"/>
      <c r="F118" s="29"/>
      <c r="G118" s="29"/>
      <c r="H118" s="30"/>
      <c r="I118" s="31"/>
      <c r="K118" s="33" t="s">
        <v>216</v>
      </c>
      <c r="L118" s="34">
        <v>1756.71</v>
      </c>
    </row>
    <row r="119" spans="1:13" s="26" customFormat="1" ht="12.75" x14ac:dyDescent="0.25">
      <c r="A119" s="28"/>
      <c r="B119" s="29"/>
      <c r="C119" s="30"/>
      <c r="D119" s="29"/>
      <c r="E119" s="30"/>
      <c r="F119" s="29"/>
      <c r="G119" s="29"/>
      <c r="H119" s="30"/>
      <c r="I119" s="31"/>
      <c r="J119" s="29"/>
      <c r="K119" s="27"/>
    </row>
    <row r="120" spans="1:13" ht="25.5" customHeight="1" x14ac:dyDescent="0.25">
      <c r="A120" s="4" t="str">
        <f>"01"</f>
        <v>01</v>
      </c>
      <c r="B120" s="1" t="s">
        <v>11</v>
      </c>
      <c r="C120" s="2" t="str">
        <f>"01"</f>
        <v>01</v>
      </c>
      <c r="D120" s="1" t="s">
        <v>20</v>
      </c>
      <c r="E120" s="2" t="s">
        <v>55</v>
      </c>
      <c r="F120" s="1" t="s">
        <v>56</v>
      </c>
      <c r="G120" s="1" t="s">
        <v>191</v>
      </c>
      <c r="H120" s="5">
        <v>903</v>
      </c>
      <c r="I120" s="5">
        <v>2017</v>
      </c>
      <c r="J120" s="3">
        <v>42871</v>
      </c>
      <c r="K120" s="1" t="s">
        <v>406</v>
      </c>
      <c r="L120" s="6">
        <v>2150.0100000000002</v>
      </c>
      <c r="M120" s="26"/>
    </row>
    <row r="121" spans="1:13" s="26" customFormat="1" ht="15" x14ac:dyDescent="0.25">
      <c r="A121" s="28"/>
      <c r="B121" s="29"/>
      <c r="C121" s="30"/>
      <c r="D121" s="29"/>
      <c r="E121" s="30"/>
      <c r="F121" s="29"/>
      <c r="G121" s="29"/>
      <c r="H121" s="30"/>
      <c r="I121" s="31"/>
      <c r="K121" s="33" t="s">
        <v>191</v>
      </c>
      <c r="L121" s="34">
        <v>2150.0100000000002</v>
      </c>
    </row>
    <row r="122" spans="1:13" s="26" customFormat="1" ht="12.75" x14ac:dyDescent="0.25">
      <c r="A122" s="28"/>
      <c r="B122" s="29"/>
      <c r="C122" s="30"/>
      <c r="D122" s="29"/>
      <c r="E122" s="30"/>
      <c r="F122" s="29"/>
      <c r="G122" s="29"/>
      <c r="H122" s="30"/>
      <c r="I122" s="31"/>
      <c r="J122" s="29"/>
      <c r="K122" s="27"/>
    </row>
    <row r="123" spans="1:13" ht="25.5" customHeight="1" x14ac:dyDescent="0.25">
      <c r="A123" s="4" t="str">
        <f>"01"</f>
        <v>01</v>
      </c>
      <c r="B123" s="1" t="s">
        <v>11</v>
      </c>
      <c r="C123" s="2" t="str">
        <f>"01"</f>
        <v>01</v>
      </c>
      <c r="D123" s="1" t="s">
        <v>20</v>
      </c>
      <c r="E123" s="2" t="s">
        <v>55</v>
      </c>
      <c r="F123" s="1" t="s">
        <v>56</v>
      </c>
      <c r="G123" s="1" t="s">
        <v>410</v>
      </c>
      <c r="H123" s="5">
        <v>906</v>
      </c>
      <c r="I123" s="5">
        <v>2017</v>
      </c>
      <c r="J123" s="3">
        <v>42871</v>
      </c>
      <c r="K123" s="1" t="s">
        <v>409</v>
      </c>
      <c r="L123" s="6">
        <v>4458.28</v>
      </c>
      <c r="M123" s="26"/>
    </row>
    <row r="124" spans="1:13" s="26" customFormat="1" ht="15" x14ac:dyDescent="0.25">
      <c r="A124" s="28"/>
      <c r="B124" s="29"/>
      <c r="C124" s="30"/>
      <c r="D124" s="29"/>
      <c r="E124" s="30"/>
      <c r="F124" s="29"/>
      <c r="G124" s="29"/>
      <c r="H124" s="30"/>
      <c r="I124" s="31"/>
      <c r="K124" s="33" t="s">
        <v>410</v>
      </c>
      <c r="L124" s="34">
        <v>4458.28</v>
      </c>
    </row>
    <row r="125" spans="1:13" s="26" customFormat="1" ht="12.75" x14ac:dyDescent="0.25">
      <c r="A125" s="28"/>
      <c r="B125" s="29"/>
      <c r="C125" s="30"/>
      <c r="D125" s="29"/>
      <c r="E125" s="30"/>
      <c r="F125" s="29"/>
      <c r="G125" s="29"/>
      <c r="H125" s="30"/>
      <c r="I125" s="31"/>
      <c r="J125" s="29"/>
      <c r="K125" s="27"/>
    </row>
    <row r="126" spans="1:13" ht="25.5" customHeight="1" x14ac:dyDescent="0.25">
      <c r="A126" s="4" t="str">
        <f>"01"</f>
        <v>01</v>
      </c>
      <c r="B126" s="1" t="s">
        <v>11</v>
      </c>
      <c r="C126" s="2" t="str">
        <f>"01"</f>
        <v>01</v>
      </c>
      <c r="D126" s="1" t="s">
        <v>20</v>
      </c>
      <c r="E126" s="2" t="s">
        <v>55</v>
      </c>
      <c r="F126" s="1" t="s">
        <v>56</v>
      </c>
      <c r="G126" s="1" t="s">
        <v>383</v>
      </c>
      <c r="H126" s="5">
        <v>887</v>
      </c>
      <c r="I126" s="5">
        <v>2017</v>
      </c>
      <c r="J126" s="3">
        <v>42871</v>
      </c>
      <c r="K126" s="1" t="s">
        <v>382</v>
      </c>
      <c r="L126" s="6">
        <v>5970</v>
      </c>
      <c r="M126" s="26"/>
    </row>
    <row r="127" spans="1:13" s="26" customFormat="1" ht="15" x14ac:dyDescent="0.25">
      <c r="A127" s="28"/>
      <c r="B127" s="29"/>
      <c r="C127" s="30"/>
      <c r="D127" s="29"/>
      <c r="E127" s="30"/>
      <c r="F127" s="29"/>
      <c r="G127" s="29"/>
      <c r="H127" s="30"/>
      <c r="I127" s="31"/>
      <c r="K127" s="33" t="s">
        <v>383</v>
      </c>
      <c r="L127" s="34">
        <v>5970</v>
      </c>
    </row>
    <row r="128" spans="1:13" s="26" customFormat="1" ht="12.75" x14ac:dyDescent="0.25">
      <c r="A128" s="28"/>
      <c r="B128" s="29"/>
      <c r="C128" s="30"/>
      <c r="D128" s="29"/>
      <c r="E128" s="30"/>
      <c r="F128" s="29"/>
      <c r="G128" s="29"/>
      <c r="H128" s="30"/>
      <c r="I128" s="31"/>
      <c r="J128" s="29"/>
      <c r="K128" s="27"/>
    </row>
    <row r="129" spans="1:13" ht="25.5" customHeight="1" x14ac:dyDescent="0.25">
      <c r="A129" s="4" t="str">
        <f>"01"</f>
        <v>01</v>
      </c>
      <c r="B129" s="1" t="s">
        <v>11</v>
      </c>
      <c r="C129" s="2" t="str">
        <f>"01"</f>
        <v>01</v>
      </c>
      <c r="D129" s="1" t="s">
        <v>20</v>
      </c>
      <c r="E129" s="2" t="s">
        <v>55</v>
      </c>
      <c r="F129" s="1" t="s">
        <v>56</v>
      </c>
      <c r="G129" s="1" t="s">
        <v>415</v>
      </c>
      <c r="H129" s="5">
        <v>909</v>
      </c>
      <c r="I129" s="5">
        <v>2017</v>
      </c>
      <c r="J129" s="3">
        <v>42871</v>
      </c>
      <c r="K129" s="1" t="s">
        <v>414</v>
      </c>
      <c r="L129" s="6">
        <v>4850</v>
      </c>
      <c r="M129" s="26"/>
    </row>
    <row r="130" spans="1:13" s="26" customFormat="1" ht="15" x14ac:dyDescent="0.25">
      <c r="A130" s="28"/>
      <c r="B130" s="29"/>
      <c r="C130" s="30"/>
      <c r="D130" s="29"/>
      <c r="E130" s="30"/>
      <c r="F130" s="29"/>
      <c r="G130" s="29"/>
      <c r="H130" s="30"/>
      <c r="I130" s="31"/>
      <c r="K130" s="33" t="s">
        <v>415</v>
      </c>
      <c r="L130" s="34">
        <v>4850</v>
      </c>
    </row>
    <row r="131" spans="1:13" s="26" customFormat="1" ht="12.75" x14ac:dyDescent="0.25">
      <c r="A131" s="28"/>
      <c r="B131" s="29"/>
      <c r="C131" s="30"/>
      <c r="D131" s="29"/>
      <c r="E131" s="30"/>
      <c r="F131" s="29"/>
      <c r="G131" s="29"/>
      <c r="H131" s="30"/>
      <c r="I131" s="31"/>
      <c r="J131" s="29"/>
      <c r="K131" s="27"/>
    </row>
    <row r="132" spans="1:13" ht="25.5" customHeight="1" x14ac:dyDescent="0.25">
      <c r="A132" s="4" t="str">
        <f>"01"</f>
        <v>01</v>
      </c>
      <c r="B132" s="1" t="s">
        <v>11</v>
      </c>
      <c r="C132" s="2" t="str">
        <f>"01"</f>
        <v>01</v>
      </c>
      <c r="D132" s="1" t="s">
        <v>20</v>
      </c>
      <c r="E132" s="2" t="s">
        <v>55</v>
      </c>
      <c r="F132" s="1" t="s">
        <v>56</v>
      </c>
      <c r="G132" s="1" t="s">
        <v>417</v>
      </c>
      <c r="H132" s="5">
        <v>910</v>
      </c>
      <c r="I132" s="5">
        <v>2017</v>
      </c>
      <c r="J132" s="3">
        <v>42871</v>
      </c>
      <c r="K132" s="1" t="s">
        <v>416</v>
      </c>
      <c r="L132" s="6">
        <v>5670.96</v>
      </c>
      <c r="M132" s="26"/>
    </row>
    <row r="133" spans="1:13" s="26" customFormat="1" ht="15" x14ac:dyDescent="0.25">
      <c r="A133" s="28"/>
      <c r="B133" s="29"/>
      <c r="C133" s="30"/>
      <c r="D133" s="29"/>
      <c r="E133" s="30"/>
      <c r="F133" s="29"/>
      <c r="G133" s="29"/>
      <c r="H133" s="30"/>
      <c r="I133" s="31"/>
      <c r="K133" s="33" t="s">
        <v>417</v>
      </c>
      <c r="L133" s="34">
        <v>5670.96</v>
      </c>
    </row>
    <row r="134" spans="1:13" s="26" customFormat="1" ht="12.75" x14ac:dyDescent="0.25">
      <c r="A134" s="28"/>
      <c r="B134" s="29"/>
      <c r="C134" s="30"/>
      <c r="D134" s="29"/>
      <c r="E134" s="30"/>
      <c r="F134" s="29"/>
      <c r="G134" s="29"/>
      <c r="H134" s="30"/>
      <c r="I134" s="31"/>
      <c r="J134" s="29"/>
      <c r="K134" s="27"/>
    </row>
    <row r="135" spans="1:13" ht="25.5" customHeight="1" x14ac:dyDescent="0.25">
      <c r="A135" s="4" t="str">
        <f>"01"</f>
        <v>01</v>
      </c>
      <c r="B135" s="1" t="s">
        <v>11</v>
      </c>
      <c r="C135" s="2" t="str">
        <f>"01"</f>
        <v>01</v>
      </c>
      <c r="D135" s="1" t="s">
        <v>20</v>
      </c>
      <c r="E135" s="2" t="s">
        <v>55</v>
      </c>
      <c r="F135" s="1" t="s">
        <v>56</v>
      </c>
      <c r="G135" s="1" t="s">
        <v>212</v>
      </c>
      <c r="H135" s="5">
        <v>890</v>
      </c>
      <c r="I135" s="5">
        <v>2017</v>
      </c>
      <c r="J135" s="3">
        <v>42871</v>
      </c>
      <c r="K135" s="1" t="s">
        <v>388</v>
      </c>
      <c r="L135" s="6">
        <v>10370.5</v>
      </c>
      <c r="M135" s="26"/>
    </row>
    <row r="136" spans="1:13" s="26" customFormat="1" ht="15" x14ac:dyDescent="0.25">
      <c r="A136" s="28"/>
      <c r="B136" s="29"/>
      <c r="C136" s="30"/>
      <c r="D136" s="29"/>
      <c r="E136" s="30"/>
      <c r="F136" s="29"/>
      <c r="G136" s="29"/>
      <c r="H136" s="30"/>
      <c r="I136" s="31"/>
      <c r="K136" s="33" t="s">
        <v>212</v>
      </c>
      <c r="L136" s="34">
        <v>10370.5</v>
      </c>
    </row>
    <row r="137" spans="1:13" s="26" customFormat="1" ht="12.75" x14ac:dyDescent="0.25">
      <c r="A137" s="28"/>
      <c r="B137" s="29"/>
      <c r="C137" s="30"/>
      <c r="D137" s="29"/>
      <c r="E137" s="30"/>
      <c r="F137" s="29"/>
      <c r="G137" s="29"/>
      <c r="H137" s="30"/>
      <c r="I137" s="31"/>
      <c r="J137" s="29"/>
      <c r="K137" s="27"/>
    </row>
    <row r="138" spans="1:13" ht="25.5" customHeight="1" x14ac:dyDescent="0.25">
      <c r="A138" s="4" t="str">
        <f>"01"</f>
        <v>01</v>
      </c>
      <c r="B138" s="1" t="s">
        <v>11</v>
      </c>
      <c r="C138" s="2" t="str">
        <f>"01"</f>
        <v>01</v>
      </c>
      <c r="D138" s="1" t="s">
        <v>20</v>
      </c>
      <c r="E138" s="2" t="s">
        <v>55</v>
      </c>
      <c r="F138" s="1" t="s">
        <v>56</v>
      </c>
      <c r="G138" s="1" t="s">
        <v>390</v>
      </c>
      <c r="H138" s="5">
        <v>891</v>
      </c>
      <c r="I138" s="5">
        <v>2017</v>
      </c>
      <c r="J138" s="3">
        <v>42871</v>
      </c>
      <c r="K138" s="1" t="s">
        <v>389</v>
      </c>
      <c r="L138" s="6">
        <v>13829.76</v>
      </c>
      <c r="M138" s="26"/>
    </row>
    <row r="139" spans="1:13" s="26" customFormat="1" ht="15" x14ac:dyDescent="0.25">
      <c r="A139" s="28"/>
      <c r="B139" s="29"/>
      <c r="C139" s="30"/>
      <c r="D139" s="29"/>
      <c r="E139" s="30"/>
      <c r="F139" s="29"/>
      <c r="G139" s="29"/>
      <c r="H139" s="30"/>
      <c r="I139" s="31"/>
      <c r="K139" s="33" t="s">
        <v>390</v>
      </c>
      <c r="L139" s="34">
        <v>13829.76</v>
      </c>
    </row>
    <row r="140" spans="1:13" s="26" customFormat="1" ht="12.75" x14ac:dyDescent="0.25">
      <c r="A140" s="28"/>
      <c r="B140" s="29"/>
      <c r="C140" s="30"/>
      <c r="D140" s="29"/>
      <c r="E140" s="30"/>
      <c r="F140" s="29"/>
      <c r="G140" s="29"/>
      <c r="H140" s="30"/>
      <c r="I140" s="31"/>
      <c r="J140" s="29"/>
      <c r="K140" s="27"/>
    </row>
    <row r="141" spans="1:13" ht="25.5" customHeight="1" x14ac:dyDescent="0.25">
      <c r="A141" s="4" t="str">
        <f>"01"</f>
        <v>01</v>
      </c>
      <c r="B141" s="1" t="s">
        <v>11</v>
      </c>
      <c r="C141" s="2" t="str">
        <f>"01"</f>
        <v>01</v>
      </c>
      <c r="D141" s="1" t="s">
        <v>20</v>
      </c>
      <c r="E141" s="2" t="s">
        <v>55</v>
      </c>
      <c r="F141" s="1" t="s">
        <v>56</v>
      </c>
      <c r="G141" s="1" t="s">
        <v>433</v>
      </c>
      <c r="H141" s="5">
        <v>920</v>
      </c>
      <c r="I141" s="5">
        <v>2017</v>
      </c>
      <c r="J141" s="3">
        <v>42871</v>
      </c>
      <c r="K141" s="1" t="s">
        <v>432</v>
      </c>
      <c r="L141" s="6">
        <v>3200</v>
      </c>
      <c r="M141" s="26"/>
    </row>
    <row r="142" spans="1:13" s="26" customFormat="1" ht="15" x14ac:dyDescent="0.25">
      <c r="A142" s="28"/>
      <c r="B142" s="29"/>
      <c r="C142" s="30"/>
      <c r="D142" s="29"/>
      <c r="E142" s="30"/>
      <c r="F142" s="29"/>
      <c r="G142" s="29"/>
      <c r="H142" s="30"/>
      <c r="I142" s="31"/>
      <c r="K142" s="33" t="s">
        <v>433</v>
      </c>
      <c r="L142" s="34">
        <v>3200</v>
      </c>
    </row>
    <row r="143" spans="1:13" s="26" customFormat="1" ht="12.75" x14ac:dyDescent="0.25">
      <c r="A143" s="28"/>
      <c r="B143" s="29"/>
      <c r="C143" s="30"/>
      <c r="D143" s="29"/>
      <c r="E143" s="30"/>
      <c r="F143" s="29"/>
      <c r="G143" s="29"/>
      <c r="H143" s="30"/>
      <c r="I143" s="31"/>
      <c r="J143" s="29"/>
      <c r="K143" s="27"/>
    </row>
    <row r="144" spans="1:13" ht="25.5" customHeight="1" x14ac:dyDescent="0.25">
      <c r="A144" s="4" t="str">
        <f>"01"</f>
        <v>01</v>
      </c>
      <c r="B144" s="1" t="s">
        <v>11</v>
      </c>
      <c r="C144" s="2" t="str">
        <f>"01"</f>
        <v>01</v>
      </c>
      <c r="D144" s="1" t="s">
        <v>20</v>
      </c>
      <c r="E144" s="2" t="s">
        <v>55</v>
      </c>
      <c r="F144" s="1" t="s">
        <v>56</v>
      </c>
      <c r="G144" s="1" t="s">
        <v>155</v>
      </c>
      <c r="H144" s="5">
        <v>895</v>
      </c>
      <c r="I144" s="5">
        <v>2017</v>
      </c>
      <c r="J144" s="3">
        <v>42871</v>
      </c>
      <c r="K144" s="1" t="s">
        <v>396</v>
      </c>
      <c r="L144" s="6">
        <v>8100</v>
      </c>
      <c r="M144" s="26"/>
    </row>
    <row r="145" spans="1:13" s="26" customFormat="1" ht="15" x14ac:dyDescent="0.25">
      <c r="A145" s="28"/>
      <c r="B145" s="29"/>
      <c r="C145" s="30"/>
      <c r="D145" s="29"/>
      <c r="E145" s="30"/>
      <c r="F145" s="29"/>
      <c r="G145" s="29"/>
      <c r="H145" s="30"/>
      <c r="I145" s="31"/>
      <c r="K145" s="33" t="s">
        <v>155</v>
      </c>
      <c r="L145" s="34">
        <v>8100</v>
      </c>
    </row>
    <row r="146" spans="1:13" s="26" customFormat="1" ht="12.75" x14ac:dyDescent="0.25">
      <c r="A146" s="28"/>
      <c r="B146" s="29"/>
      <c r="C146" s="30"/>
      <c r="D146" s="29"/>
      <c r="E146" s="30"/>
      <c r="F146" s="29"/>
      <c r="G146" s="29"/>
      <c r="H146" s="30"/>
      <c r="I146" s="31"/>
      <c r="J146" s="29"/>
      <c r="K146" s="27"/>
    </row>
    <row r="147" spans="1:13" ht="25.5" customHeight="1" x14ac:dyDescent="0.25">
      <c r="A147" s="4" t="str">
        <f>"01"</f>
        <v>01</v>
      </c>
      <c r="B147" s="1" t="s">
        <v>11</v>
      </c>
      <c r="C147" s="2" t="str">
        <f>"01"</f>
        <v>01</v>
      </c>
      <c r="D147" s="1" t="s">
        <v>20</v>
      </c>
      <c r="E147" s="2" t="s">
        <v>55</v>
      </c>
      <c r="F147" s="1" t="s">
        <v>56</v>
      </c>
      <c r="G147" s="1" t="s">
        <v>196</v>
      </c>
      <c r="H147" s="5">
        <v>914</v>
      </c>
      <c r="I147" s="5">
        <v>2017</v>
      </c>
      <c r="J147" s="3">
        <v>42871</v>
      </c>
      <c r="K147" s="1" t="s">
        <v>423</v>
      </c>
      <c r="L147" s="6">
        <v>8394.86</v>
      </c>
      <c r="M147" s="26"/>
    </row>
    <row r="148" spans="1:13" s="26" customFormat="1" ht="15" x14ac:dyDescent="0.25">
      <c r="A148" s="28"/>
      <c r="B148" s="29"/>
      <c r="C148" s="30"/>
      <c r="D148" s="29"/>
      <c r="E148" s="30"/>
      <c r="F148" s="29"/>
      <c r="G148" s="29"/>
      <c r="H148" s="30"/>
      <c r="I148" s="31"/>
      <c r="K148" s="33" t="s">
        <v>196</v>
      </c>
      <c r="L148" s="34">
        <v>8394.86</v>
      </c>
    </row>
    <row r="149" spans="1:13" s="26" customFormat="1" ht="12.75" x14ac:dyDescent="0.25">
      <c r="A149" s="28"/>
      <c r="B149" s="29"/>
      <c r="C149" s="30"/>
      <c r="D149" s="29"/>
      <c r="E149" s="30"/>
      <c r="F149" s="29"/>
      <c r="G149" s="29"/>
      <c r="H149" s="30"/>
      <c r="I149" s="31"/>
      <c r="J149" s="29"/>
      <c r="K149" s="27"/>
    </row>
    <row r="150" spans="1:13" ht="25.5" customHeight="1" x14ac:dyDescent="0.25">
      <c r="A150" s="4" t="str">
        <f>"01"</f>
        <v>01</v>
      </c>
      <c r="B150" s="1" t="s">
        <v>11</v>
      </c>
      <c r="C150" s="2" t="str">
        <f>"01"</f>
        <v>01</v>
      </c>
      <c r="D150" s="1" t="s">
        <v>20</v>
      </c>
      <c r="E150" s="2" t="s">
        <v>55</v>
      </c>
      <c r="F150" s="1" t="s">
        <v>56</v>
      </c>
      <c r="G150" s="1" t="s">
        <v>387</v>
      </c>
      <c r="H150" s="5">
        <v>889</v>
      </c>
      <c r="I150" s="5">
        <v>2017</v>
      </c>
      <c r="J150" s="3">
        <v>42871</v>
      </c>
      <c r="K150" s="1" t="s">
        <v>386</v>
      </c>
      <c r="L150" s="6">
        <v>18250</v>
      </c>
      <c r="M150" s="26"/>
    </row>
    <row r="151" spans="1:13" s="26" customFormat="1" ht="15" x14ac:dyDescent="0.25">
      <c r="A151" s="28"/>
      <c r="B151" s="29"/>
      <c r="C151" s="30"/>
      <c r="D151" s="29"/>
      <c r="E151" s="30"/>
      <c r="F151" s="29"/>
      <c r="G151" s="29"/>
      <c r="H151" s="30"/>
      <c r="I151" s="31"/>
      <c r="K151" s="33" t="s">
        <v>387</v>
      </c>
      <c r="L151" s="34">
        <v>18250</v>
      </c>
    </row>
    <row r="152" spans="1:13" s="26" customFormat="1" ht="12.75" x14ac:dyDescent="0.25">
      <c r="A152" s="28"/>
      <c r="B152" s="29"/>
      <c r="C152" s="30"/>
      <c r="D152" s="29"/>
      <c r="E152" s="30"/>
      <c r="F152" s="29"/>
      <c r="G152" s="29"/>
      <c r="H152" s="30"/>
      <c r="I152" s="31"/>
      <c r="J152" s="29"/>
      <c r="K152" s="27"/>
    </row>
    <row r="153" spans="1:13" ht="25.5" customHeight="1" x14ac:dyDescent="0.25">
      <c r="A153" s="4" t="str">
        <f>"01"</f>
        <v>01</v>
      </c>
      <c r="B153" s="1" t="s">
        <v>11</v>
      </c>
      <c r="C153" s="2" t="str">
        <f>"01"</f>
        <v>01</v>
      </c>
      <c r="D153" s="1" t="s">
        <v>20</v>
      </c>
      <c r="E153" s="2" t="s">
        <v>55</v>
      </c>
      <c r="F153" s="1" t="s">
        <v>56</v>
      </c>
      <c r="G153" s="1" t="s">
        <v>420</v>
      </c>
      <c r="H153" s="5">
        <v>912</v>
      </c>
      <c r="I153" s="5">
        <v>2017</v>
      </c>
      <c r="J153" s="3">
        <v>42871</v>
      </c>
      <c r="K153" s="1" t="s">
        <v>419</v>
      </c>
      <c r="L153" s="6">
        <v>7611.67</v>
      </c>
      <c r="M153" s="26"/>
    </row>
    <row r="154" spans="1:13" s="26" customFormat="1" ht="15" x14ac:dyDescent="0.25">
      <c r="A154" s="28"/>
      <c r="B154" s="29"/>
      <c r="C154" s="30"/>
      <c r="D154" s="29"/>
      <c r="E154" s="30"/>
      <c r="F154" s="29"/>
      <c r="G154" s="29"/>
      <c r="H154" s="30"/>
      <c r="I154" s="31"/>
      <c r="K154" s="33" t="s">
        <v>420</v>
      </c>
      <c r="L154" s="34">
        <v>7611.67</v>
      </c>
    </row>
    <row r="155" spans="1:13" s="26" customFormat="1" ht="12.75" x14ac:dyDescent="0.25">
      <c r="A155" s="28"/>
      <c r="B155" s="29"/>
      <c r="C155" s="30"/>
      <c r="D155" s="29"/>
      <c r="E155" s="30"/>
      <c r="F155" s="29"/>
      <c r="G155" s="29"/>
      <c r="H155" s="30"/>
      <c r="I155" s="31"/>
      <c r="J155" s="29"/>
      <c r="K155" s="27"/>
    </row>
    <row r="156" spans="1:13" ht="25.5" customHeight="1" x14ac:dyDescent="0.25">
      <c r="A156" s="4" t="str">
        <f>"01"</f>
        <v>01</v>
      </c>
      <c r="B156" s="1" t="s">
        <v>11</v>
      </c>
      <c r="C156" s="2" t="str">
        <f>"01"</f>
        <v>01</v>
      </c>
      <c r="D156" s="1" t="s">
        <v>20</v>
      </c>
      <c r="E156" s="2" t="s">
        <v>55</v>
      </c>
      <c r="F156" s="1" t="s">
        <v>56</v>
      </c>
      <c r="G156" s="1" t="s">
        <v>190</v>
      </c>
      <c r="H156" s="5">
        <v>911</v>
      </c>
      <c r="I156" s="5">
        <v>2017</v>
      </c>
      <c r="J156" s="3">
        <v>42871</v>
      </c>
      <c r="K156" s="1" t="s">
        <v>418</v>
      </c>
      <c r="L156" s="6">
        <v>20000</v>
      </c>
      <c r="M156" s="26"/>
    </row>
    <row r="157" spans="1:13" s="26" customFormat="1" ht="15" x14ac:dyDescent="0.25">
      <c r="A157" s="28"/>
      <c r="B157" s="29"/>
      <c r="C157" s="30"/>
      <c r="D157" s="29"/>
      <c r="E157" s="30"/>
      <c r="F157" s="29"/>
      <c r="G157" s="29"/>
      <c r="H157" s="30"/>
      <c r="I157" s="31"/>
      <c r="K157" s="33" t="s">
        <v>190</v>
      </c>
      <c r="L157" s="34">
        <v>20000</v>
      </c>
    </row>
    <row r="158" spans="1:13" s="26" customFormat="1" ht="12.75" x14ac:dyDescent="0.25">
      <c r="A158" s="28"/>
      <c r="B158" s="29"/>
      <c r="C158" s="30"/>
      <c r="D158" s="29"/>
      <c r="E158" s="30"/>
      <c r="F158" s="29"/>
      <c r="G158" s="29"/>
      <c r="H158" s="30"/>
      <c r="I158" s="31"/>
      <c r="J158" s="29"/>
      <c r="K158" s="27"/>
    </row>
    <row r="159" spans="1:13" ht="25.5" customHeight="1" x14ac:dyDescent="0.25">
      <c r="A159" s="4" t="str">
        <f>"01"</f>
        <v>01</v>
      </c>
      <c r="B159" s="1" t="s">
        <v>11</v>
      </c>
      <c r="C159" s="2" t="str">
        <f>"01"</f>
        <v>01</v>
      </c>
      <c r="D159" s="1" t="s">
        <v>20</v>
      </c>
      <c r="E159" s="2" t="s">
        <v>55</v>
      </c>
      <c r="F159" s="1" t="s">
        <v>56</v>
      </c>
      <c r="G159" s="1" t="s">
        <v>460</v>
      </c>
      <c r="H159" s="5">
        <v>1034</v>
      </c>
      <c r="I159" s="5">
        <v>2017</v>
      </c>
      <c r="J159" s="3">
        <v>42879</v>
      </c>
      <c r="K159" s="1" t="s">
        <v>459</v>
      </c>
      <c r="L159" s="6">
        <v>4221</v>
      </c>
      <c r="M159" s="26"/>
    </row>
    <row r="160" spans="1:13" s="26" customFormat="1" ht="15" x14ac:dyDescent="0.25">
      <c r="A160" s="28"/>
      <c r="B160" s="29"/>
      <c r="C160" s="30"/>
      <c r="D160" s="29"/>
      <c r="E160" s="30"/>
      <c r="F160" s="29"/>
      <c r="G160" s="29"/>
      <c r="H160" s="30"/>
      <c r="I160" s="31"/>
      <c r="K160" s="33" t="s">
        <v>460</v>
      </c>
      <c r="L160" s="34">
        <v>4221</v>
      </c>
    </row>
    <row r="161" spans="1:13" s="26" customFormat="1" ht="12.75" x14ac:dyDescent="0.25">
      <c r="A161" s="28"/>
      <c r="B161" s="29"/>
      <c r="C161" s="30"/>
      <c r="D161" s="29"/>
      <c r="E161" s="30"/>
      <c r="F161" s="29"/>
      <c r="G161" s="29"/>
      <c r="H161" s="30"/>
      <c r="I161" s="31"/>
      <c r="J161" s="29"/>
      <c r="K161" s="27"/>
    </row>
    <row r="162" spans="1:13" ht="25.5" customHeight="1" x14ac:dyDescent="0.25">
      <c r="A162" s="4" t="str">
        <f>"01"</f>
        <v>01</v>
      </c>
      <c r="B162" s="1" t="s">
        <v>11</v>
      </c>
      <c r="C162" s="2" t="str">
        <f>"01"</f>
        <v>01</v>
      </c>
      <c r="D162" s="1" t="s">
        <v>20</v>
      </c>
      <c r="E162" s="2" t="s">
        <v>55</v>
      </c>
      <c r="F162" s="1" t="s">
        <v>56</v>
      </c>
      <c r="G162" s="1" t="s">
        <v>398</v>
      </c>
      <c r="H162" s="5">
        <v>896</v>
      </c>
      <c r="I162" s="5">
        <v>2017</v>
      </c>
      <c r="J162" s="3">
        <v>42871</v>
      </c>
      <c r="K162" s="1" t="s">
        <v>397</v>
      </c>
      <c r="L162" s="6">
        <v>11500</v>
      </c>
      <c r="M162" s="26"/>
    </row>
    <row r="163" spans="1:13" s="26" customFormat="1" ht="15" x14ac:dyDescent="0.25">
      <c r="A163" s="28"/>
      <c r="B163" s="29"/>
      <c r="C163" s="30"/>
      <c r="D163" s="29"/>
      <c r="E163" s="30"/>
      <c r="F163" s="29"/>
      <c r="G163" s="29"/>
      <c r="H163" s="30"/>
      <c r="I163" s="31"/>
      <c r="K163" s="33" t="s">
        <v>398</v>
      </c>
      <c r="L163" s="34">
        <v>11500</v>
      </c>
    </row>
    <row r="164" spans="1:13" s="26" customFormat="1" ht="12.75" x14ac:dyDescent="0.25">
      <c r="A164" s="28"/>
      <c r="B164" s="29"/>
      <c r="C164" s="30"/>
      <c r="D164" s="29"/>
      <c r="E164" s="30"/>
      <c r="F164" s="29"/>
      <c r="G164" s="29"/>
      <c r="H164" s="30"/>
      <c r="I164" s="31"/>
      <c r="J164" s="29"/>
      <c r="K164" s="27"/>
    </row>
    <row r="165" spans="1:13" ht="25.5" customHeight="1" x14ac:dyDescent="0.25">
      <c r="A165" s="4" t="str">
        <f>"01"</f>
        <v>01</v>
      </c>
      <c r="B165" s="1" t="s">
        <v>11</v>
      </c>
      <c r="C165" s="2" t="str">
        <f>"01"</f>
        <v>01</v>
      </c>
      <c r="D165" s="1" t="s">
        <v>20</v>
      </c>
      <c r="E165" s="2" t="s">
        <v>55</v>
      </c>
      <c r="F165" s="1" t="s">
        <v>56</v>
      </c>
      <c r="G165" s="1" t="s">
        <v>408</v>
      </c>
      <c r="H165" s="5">
        <v>904</v>
      </c>
      <c r="I165" s="5">
        <v>2017</v>
      </c>
      <c r="J165" s="3">
        <v>42871</v>
      </c>
      <c r="K165" s="1" t="s">
        <v>407</v>
      </c>
      <c r="L165" s="6">
        <v>8645.51</v>
      </c>
      <c r="M165" s="26"/>
    </row>
    <row r="166" spans="1:13" s="26" customFormat="1" ht="15" x14ac:dyDescent="0.25">
      <c r="A166" s="28"/>
      <c r="B166" s="29"/>
      <c r="C166" s="30"/>
      <c r="D166" s="29"/>
      <c r="E166" s="30"/>
      <c r="F166" s="29"/>
      <c r="G166" s="29"/>
      <c r="H166" s="30"/>
      <c r="I166" s="31"/>
      <c r="K166" s="33" t="s">
        <v>408</v>
      </c>
      <c r="L166" s="34">
        <v>8645.51</v>
      </c>
    </row>
    <row r="167" spans="1:13" s="26" customFormat="1" ht="12.75" x14ac:dyDescent="0.25">
      <c r="A167" s="28"/>
      <c r="B167" s="29"/>
      <c r="C167" s="30"/>
      <c r="D167" s="29"/>
      <c r="E167" s="30"/>
      <c r="F167" s="29"/>
      <c r="G167" s="29"/>
      <c r="H167" s="30"/>
      <c r="I167" s="31"/>
      <c r="J167" s="29"/>
      <c r="K167" s="27"/>
    </row>
    <row r="168" spans="1:13" ht="25.5" customHeight="1" x14ac:dyDescent="0.25">
      <c r="A168" s="4" t="str">
        <f>"01"</f>
        <v>01</v>
      </c>
      <c r="B168" s="1" t="s">
        <v>11</v>
      </c>
      <c r="C168" s="2" t="str">
        <f>"01"</f>
        <v>01</v>
      </c>
      <c r="D168" s="1" t="s">
        <v>20</v>
      </c>
      <c r="E168" s="2" t="s">
        <v>55</v>
      </c>
      <c r="F168" s="1" t="s">
        <v>56</v>
      </c>
      <c r="G168" s="1" t="s">
        <v>422</v>
      </c>
      <c r="H168" s="5">
        <v>913</v>
      </c>
      <c r="I168" s="5">
        <v>2017</v>
      </c>
      <c r="J168" s="3">
        <v>42871</v>
      </c>
      <c r="K168" s="1" t="s">
        <v>421</v>
      </c>
      <c r="L168" s="6">
        <v>11483.05</v>
      </c>
      <c r="M168" s="26"/>
    </row>
    <row r="169" spans="1:13" s="26" customFormat="1" ht="15" x14ac:dyDescent="0.25">
      <c r="A169" s="28"/>
      <c r="B169" s="29"/>
      <c r="C169" s="30"/>
      <c r="D169" s="29"/>
      <c r="E169" s="30"/>
      <c r="F169" s="29"/>
      <c r="G169" s="29"/>
      <c r="H169" s="30"/>
      <c r="I169" s="31"/>
      <c r="K169" s="33" t="s">
        <v>422</v>
      </c>
      <c r="L169" s="34">
        <v>11483.05</v>
      </c>
    </row>
    <row r="170" spans="1:13" s="26" customFormat="1" ht="12.75" x14ac:dyDescent="0.25">
      <c r="A170" s="28"/>
      <c r="B170" s="29"/>
      <c r="C170" s="30"/>
      <c r="D170" s="29"/>
      <c r="E170" s="30"/>
      <c r="F170" s="29"/>
      <c r="G170" s="29"/>
      <c r="H170" s="30"/>
      <c r="I170" s="31"/>
      <c r="J170" s="29"/>
      <c r="K170" s="27"/>
    </row>
    <row r="171" spans="1:13" ht="25.5" customHeight="1" x14ac:dyDescent="0.25">
      <c r="A171" s="4" t="str">
        <f>"01"</f>
        <v>01</v>
      </c>
      <c r="B171" s="1" t="s">
        <v>11</v>
      </c>
      <c r="C171" s="2" t="str">
        <f>"01"</f>
        <v>01</v>
      </c>
      <c r="D171" s="1" t="s">
        <v>20</v>
      </c>
      <c r="E171" s="2" t="s">
        <v>55</v>
      </c>
      <c r="F171" s="1" t="s">
        <v>56</v>
      </c>
      <c r="G171" s="1" t="s">
        <v>401</v>
      </c>
      <c r="H171" s="5">
        <v>899</v>
      </c>
      <c r="I171" s="5">
        <v>2017</v>
      </c>
      <c r="J171" s="3">
        <v>42871</v>
      </c>
      <c r="K171" s="1" t="s">
        <v>400</v>
      </c>
      <c r="L171" s="6">
        <v>16329.74</v>
      </c>
      <c r="M171" s="26"/>
    </row>
    <row r="172" spans="1:13" s="26" customFormat="1" ht="15" x14ac:dyDescent="0.25">
      <c r="A172" s="28"/>
      <c r="B172" s="29"/>
      <c r="C172" s="30"/>
      <c r="D172" s="29"/>
      <c r="E172" s="30"/>
      <c r="F172" s="29"/>
      <c r="G172" s="29"/>
      <c r="H172" s="30"/>
      <c r="I172" s="31"/>
      <c r="K172" s="33" t="s">
        <v>401</v>
      </c>
      <c r="L172" s="34">
        <v>16329.74</v>
      </c>
    </row>
    <row r="173" spans="1:13" s="26" customFormat="1" ht="12.75" x14ac:dyDescent="0.25">
      <c r="A173" s="28"/>
      <c r="B173" s="29"/>
      <c r="C173" s="30"/>
      <c r="D173" s="29"/>
      <c r="E173" s="30"/>
      <c r="F173" s="29"/>
      <c r="G173" s="29"/>
      <c r="H173" s="30"/>
      <c r="I173" s="31"/>
      <c r="J173" s="29"/>
      <c r="K173" s="27"/>
    </row>
    <row r="174" spans="1:13" ht="25.5" customHeight="1" x14ac:dyDescent="0.25">
      <c r="A174" s="4" t="str">
        <f>"01"</f>
        <v>01</v>
      </c>
      <c r="B174" s="1" t="s">
        <v>11</v>
      </c>
      <c r="C174" s="2" t="str">
        <f>"01"</f>
        <v>01</v>
      </c>
      <c r="D174" s="1" t="s">
        <v>20</v>
      </c>
      <c r="E174" s="2" t="s">
        <v>55</v>
      </c>
      <c r="F174" s="1" t="s">
        <v>56</v>
      </c>
      <c r="G174" s="1" t="s">
        <v>376</v>
      </c>
      <c r="H174" s="5">
        <v>883</v>
      </c>
      <c r="I174" s="5">
        <v>2017</v>
      </c>
      <c r="J174" s="3">
        <v>42871</v>
      </c>
      <c r="K174" s="1" t="s">
        <v>375</v>
      </c>
      <c r="L174" s="6">
        <v>6298.27</v>
      </c>
      <c r="M174" s="26"/>
    </row>
    <row r="175" spans="1:13" s="26" customFormat="1" ht="15" x14ac:dyDescent="0.25">
      <c r="A175" s="28"/>
      <c r="B175" s="29"/>
      <c r="C175" s="30"/>
      <c r="D175" s="29"/>
      <c r="E175" s="30"/>
      <c r="F175" s="29"/>
      <c r="G175" s="29"/>
      <c r="H175" s="30"/>
      <c r="I175" s="31"/>
      <c r="K175" s="33" t="s">
        <v>376</v>
      </c>
      <c r="L175" s="34">
        <v>6298.27</v>
      </c>
    </row>
    <row r="176" spans="1:13" s="26" customFormat="1" ht="12.75" x14ac:dyDescent="0.25">
      <c r="A176" s="28"/>
      <c r="B176" s="29"/>
      <c r="C176" s="30"/>
      <c r="D176" s="29"/>
      <c r="E176" s="30"/>
      <c r="F176" s="29"/>
      <c r="G176" s="29"/>
      <c r="H176" s="30"/>
      <c r="I176" s="31"/>
      <c r="J176" s="29"/>
      <c r="K176" s="27"/>
    </row>
    <row r="177" spans="1:16" ht="25.5" customHeight="1" x14ac:dyDescent="0.25">
      <c r="A177" s="4" t="str">
        <f>"01"</f>
        <v>01</v>
      </c>
      <c r="B177" s="1" t="s">
        <v>11</v>
      </c>
      <c r="C177" s="2" t="str">
        <f>"01"</f>
        <v>01</v>
      </c>
      <c r="D177" s="1" t="s">
        <v>20</v>
      </c>
      <c r="E177" s="2" t="s">
        <v>55</v>
      </c>
      <c r="F177" s="1" t="s">
        <v>56</v>
      </c>
      <c r="G177" s="1" t="s">
        <v>157</v>
      </c>
      <c r="H177" s="5">
        <v>908</v>
      </c>
      <c r="I177" s="5">
        <v>2017</v>
      </c>
      <c r="J177" s="3">
        <v>42871</v>
      </c>
      <c r="K177" s="1" t="s">
        <v>413</v>
      </c>
      <c r="L177" s="6">
        <v>14000</v>
      </c>
      <c r="M177" s="26"/>
    </row>
    <row r="178" spans="1:16" s="26" customFormat="1" ht="15" x14ac:dyDescent="0.25">
      <c r="A178" s="28"/>
      <c r="B178" s="29"/>
      <c r="C178" s="30"/>
      <c r="D178" s="29"/>
      <c r="E178" s="30"/>
      <c r="F178" s="29"/>
      <c r="G178" s="29"/>
      <c r="H178" s="30"/>
      <c r="I178" s="31"/>
      <c r="K178" s="33" t="s">
        <v>157</v>
      </c>
      <c r="L178" s="34">
        <v>14000</v>
      </c>
    </row>
    <row r="179" spans="1:16" s="26" customFormat="1" ht="12.75" x14ac:dyDescent="0.25">
      <c r="A179" s="28"/>
      <c r="B179" s="29"/>
      <c r="C179" s="30"/>
      <c r="D179" s="29"/>
      <c r="E179" s="30"/>
      <c r="F179" s="29"/>
      <c r="G179" s="29"/>
      <c r="H179" s="30"/>
      <c r="I179" s="31"/>
      <c r="J179" s="29"/>
      <c r="K179" s="27"/>
    </row>
    <row r="180" spans="1:16" ht="25.5" customHeight="1" x14ac:dyDescent="0.25">
      <c r="A180" s="4" t="str">
        <f>"01"</f>
        <v>01</v>
      </c>
      <c r="B180" s="1" t="s">
        <v>11</v>
      </c>
      <c r="C180" s="2" t="str">
        <f>"01"</f>
        <v>01</v>
      </c>
      <c r="D180" s="1" t="s">
        <v>20</v>
      </c>
      <c r="E180" s="2" t="s">
        <v>55</v>
      </c>
      <c r="F180" s="1" t="s">
        <v>56</v>
      </c>
      <c r="G180" s="1" t="s">
        <v>156</v>
      </c>
      <c r="H180" s="5">
        <v>885</v>
      </c>
      <c r="I180" s="5">
        <v>2017</v>
      </c>
      <c r="J180" s="3">
        <v>42871</v>
      </c>
      <c r="K180" s="1" t="s">
        <v>379</v>
      </c>
      <c r="L180" s="6">
        <v>15000</v>
      </c>
      <c r="M180" s="26"/>
    </row>
    <row r="181" spans="1:16" s="26" customFormat="1" ht="15" x14ac:dyDescent="0.25">
      <c r="A181" s="28"/>
      <c r="B181" s="29"/>
      <c r="C181" s="30"/>
      <c r="D181" s="29"/>
      <c r="E181" s="30"/>
      <c r="F181" s="29"/>
      <c r="G181" s="29"/>
      <c r="H181" s="30"/>
      <c r="I181" s="31"/>
      <c r="K181" s="33" t="s">
        <v>156</v>
      </c>
      <c r="L181" s="34">
        <v>15000</v>
      </c>
    </row>
    <row r="182" spans="1:16" s="26" customFormat="1" ht="12.75" x14ac:dyDescent="0.25">
      <c r="A182" s="28"/>
      <c r="B182" s="29"/>
      <c r="C182" s="30"/>
      <c r="D182" s="29"/>
      <c r="E182" s="30"/>
      <c r="F182" s="29"/>
      <c r="G182" s="29"/>
      <c r="H182" s="30"/>
      <c r="I182" s="31"/>
      <c r="J182" s="29"/>
      <c r="K182" s="27"/>
    </row>
    <row r="183" spans="1:16" ht="25.5" customHeight="1" x14ac:dyDescent="0.25">
      <c r="A183" s="4" t="str">
        <f>"01"</f>
        <v>01</v>
      </c>
      <c r="B183" s="1" t="s">
        <v>11</v>
      </c>
      <c r="C183" s="2" t="str">
        <f>"01"</f>
        <v>01</v>
      </c>
      <c r="D183" s="1" t="s">
        <v>20</v>
      </c>
      <c r="E183" s="2" t="s">
        <v>55</v>
      </c>
      <c r="F183" s="1" t="s">
        <v>56</v>
      </c>
      <c r="G183" s="1" t="s">
        <v>367</v>
      </c>
      <c r="H183" s="5">
        <v>878</v>
      </c>
      <c r="I183" s="5">
        <v>2017</v>
      </c>
      <c r="J183" s="3">
        <v>42871</v>
      </c>
      <c r="K183" s="1" t="s">
        <v>366</v>
      </c>
      <c r="L183" s="6">
        <v>12460.06</v>
      </c>
      <c r="M183" s="26"/>
    </row>
    <row r="184" spans="1:16" s="26" customFormat="1" ht="15" x14ac:dyDescent="0.25">
      <c r="A184" s="28"/>
      <c r="B184" s="29"/>
      <c r="C184" s="30"/>
      <c r="D184" s="29"/>
      <c r="E184" s="30"/>
      <c r="F184" s="29"/>
      <c r="G184" s="29"/>
      <c r="H184" s="30"/>
      <c r="I184" s="31"/>
      <c r="K184" s="33" t="s">
        <v>367</v>
      </c>
      <c r="L184" s="34">
        <v>12460.06</v>
      </c>
    </row>
    <row r="185" spans="1:16" s="26" customFormat="1" ht="12.75" x14ac:dyDescent="0.25">
      <c r="A185" s="28"/>
      <c r="B185" s="29"/>
      <c r="C185" s="30"/>
      <c r="D185" s="29"/>
      <c r="E185" s="30"/>
      <c r="F185" s="29"/>
      <c r="G185" s="29"/>
      <c r="H185" s="30"/>
      <c r="I185" s="31"/>
      <c r="J185" s="29"/>
      <c r="K185" s="27"/>
    </row>
    <row r="186" spans="1:16" ht="25.5" customHeight="1" x14ac:dyDescent="0.25">
      <c r="A186" s="4" t="str">
        <f>"01"</f>
        <v>01</v>
      </c>
      <c r="B186" s="1" t="s">
        <v>11</v>
      </c>
      <c r="C186" s="2" t="str">
        <f>"01"</f>
        <v>01</v>
      </c>
      <c r="D186" s="1" t="s">
        <v>20</v>
      </c>
      <c r="E186" s="2" t="s">
        <v>55</v>
      </c>
      <c r="F186" s="1" t="s">
        <v>56</v>
      </c>
      <c r="G186" s="1" t="s">
        <v>374</v>
      </c>
      <c r="H186" s="5">
        <v>882</v>
      </c>
      <c r="I186" s="5">
        <v>2017</v>
      </c>
      <c r="J186" s="3">
        <v>42871</v>
      </c>
      <c r="K186" s="1" t="s">
        <v>373</v>
      </c>
      <c r="L186" s="6">
        <v>2955.44</v>
      </c>
      <c r="M186" s="26"/>
      <c r="P186" s="32"/>
    </row>
    <row r="187" spans="1:16" s="26" customFormat="1" ht="15" x14ac:dyDescent="0.25">
      <c r="A187" s="28"/>
      <c r="B187" s="29"/>
      <c r="C187" s="30"/>
      <c r="D187" s="29"/>
      <c r="E187" s="30"/>
      <c r="F187" s="29"/>
      <c r="G187" s="29"/>
      <c r="H187" s="30"/>
      <c r="I187" s="31"/>
      <c r="K187" s="33" t="s">
        <v>374</v>
      </c>
      <c r="L187" s="34">
        <v>2955.44</v>
      </c>
    </row>
    <row r="188" spans="1:16" s="26" customFormat="1" ht="12.75" x14ac:dyDescent="0.25">
      <c r="A188" s="28"/>
      <c r="B188" s="29"/>
      <c r="C188" s="30"/>
      <c r="D188" s="29"/>
      <c r="E188" s="30"/>
      <c r="F188" s="29"/>
      <c r="G188" s="29"/>
      <c r="H188" s="30"/>
      <c r="I188" s="31"/>
      <c r="J188" s="29"/>
      <c r="K188" s="27"/>
    </row>
    <row r="189" spans="1:16" ht="25.5" customHeight="1" x14ac:dyDescent="0.25">
      <c r="A189" s="4" t="str">
        <f>"01"</f>
        <v>01</v>
      </c>
      <c r="B189" s="1" t="s">
        <v>11</v>
      </c>
      <c r="C189" s="2" t="str">
        <f>"01"</f>
        <v>01</v>
      </c>
      <c r="D189" s="1" t="s">
        <v>20</v>
      </c>
      <c r="E189" s="2" t="s">
        <v>55</v>
      </c>
      <c r="F189" s="1" t="s">
        <v>56</v>
      </c>
      <c r="G189" s="1" t="s">
        <v>395</v>
      </c>
      <c r="H189" s="5">
        <v>894</v>
      </c>
      <c r="I189" s="5">
        <v>2017</v>
      </c>
      <c r="J189" s="3">
        <v>42871</v>
      </c>
      <c r="K189" s="1" t="s">
        <v>394</v>
      </c>
      <c r="L189" s="6">
        <v>7999.64</v>
      </c>
      <c r="M189" s="26"/>
      <c r="P189" s="32"/>
    </row>
    <row r="190" spans="1:16" s="26" customFormat="1" ht="15" x14ac:dyDescent="0.25">
      <c r="A190" s="28"/>
      <c r="B190" s="29"/>
      <c r="C190" s="30"/>
      <c r="D190" s="29"/>
      <c r="E190" s="30"/>
      <c r="F190" s="29"/>
      <c r="G190" s="29"/>
      <c r="H190" s="30"/>
      <c r="I190" s="31"/>
      <c r="K190" s="33" t="s">
        <v>395</v>
      </c>
      <c r="L190" s="34">
        <v>7999.64</v>
      </c>
    </row>
    <row r="191" spans="1:16" s="26" customFormat="1" ht="12.75" x14ac:dyDescent="0.25">
      <c r="A191" s="28"/>
      <c r="B191" s="29"/>
      <c r="C191" s="30"/>
      <c r="D191" s="29"/>
      <c r="E191" s="30"/>
      <c r="F191" s="29"/>
      <c r="G191" s="29"/>
      <c r="H191" s="30"/>
      <c r="I191" s="31"/>
      <c r="J191" s="29"/>
      <c r="K191" s="27"/>
    </row>
    <row r="192" spans="1:16" ht="25.5" customHeight="1" x14ac:dyDescent="0.25">
      <c r="A192" s="4" t="str">
        <f>"01"</f>
        <v>01</v>
      </c>
      <c r="B192" s="1" t="s">
        <v>11</v>
      </c>
      <c r="C192" s="2" t="str">
        <f>"01"</f>
        <v>01</v>
      </c>
      <c r="D192" s="1" t="s">
        <v>20</v>
      </c>
      <c r="E192" s="2" t="s">
        <v>55</v>
      </c>
      <c r="F192" s="1" t="s">
        <v>56</v>
      </c>
      <c r="G192" s="1" t="s">
        <v>210</v>
      </c>
      <c r="H192" s="5">
        <v>892</v>
      </c>
      <c r="I192" s="5">
        <v>2017</v>
      </c>
      <c r="J192" s="3">
        <v>42871</v>
      </c>
      <c r="K192" s="1" t="s">
        <v>391</v>
      </c>
      <c r="L192" s="6">
        <v>4936.8</v>
      </c>
      <c r="M192" s="26"/>
      <c r="P192" s="32"/>
    </row>
    <row r="193" spans="1:16" s="26" customFormat="1" ht="15" x14ac:dyDescent="0.25">
      <c r="A193" s="28"/>
      <c r="B193" s="29"/>
      <c r="C193" s="30"/>
      <c r="D193" s="29"/>
      <c r="E193" s="30"/>
      <c r="F193" s="29"/>
      <c r="G193" s="29"/>
      <c r="H193" s="30"/>
      <c r="I193" s="31"/>
      <c r="K193" s="33" t="s">
        <v>210</v>
      </c>
      <c r="L193" s="34">
        <v>4936.8</v>
      </c>
    </row>
    <row r="194" spans="1:16" s="26" customFormat="1" ht="12.75" x14ac:dyDescent="0.25">
      <c r="A194" s="28"/>
      <c r="B194" s="29"/>
      <c r="C194" s="30"/>
      <c r="D194" s="29"/>
      <c r="E194" s="30"/>
      <c r="F194" s="29"/>
      <c r="G194" s="29"/>
      <c r="H194" s="30"/>
      <c r="I194" s="31"/>
      <c r="J194" s="29"/>
      <c r="K194" s="27"/>
    </row>
    <row r="195" spans="1:16" ht="25.5" customHeight="1" x14ac:dyDescent="0.25">
      <c r="A195" s="4" t="str">
        <f>"01"</f>
        <v>01</v>
      </c>
      <c r="B195" s="1" t="s">
        <v>11</v>
      </c>
      <c r="C195" s="2" t="str">
        <f>"01"</f>
        <v>01</v>
      </c>
      <c r="D195" s="1" t="s">
        <v>20</v>
      </c>
      <c r="E195" s="2" t="s">
        <v>55</v>
      </c>
      <c r="F195" s="1" t="s">
        <v>56</v>
      </c>
      <c r="G195" s="1" t="s">
        <v>192</v>
      </c>
      <c r="H195" s="5">
        <v>919</v>
      </c>
      <c r="I195" s="5">
        <v>2017</v>
      </c>
      <c r="J195" s="3">
        <v>42871</v>
      </c>
      <c r="K195" s="1" t="s">
        <v>431</v>
      </c>
      <c r="L195" s="6">
        <v>4896</v>
      </c>
      <c r="M195" s="26"/>
      <c r="P195" s="32"/>
    </row>
    <row r="196" spans="1:16" s="26" customFormat="1" ht="15" x14ac:dyDescent="0.25">
      <c r="A196" s="28"/>
      <c r="B196" s="29"/>
      <c r="C196" s="30"/>
      <c r="D196" s="29"/>
      <c r="E196" s="30"/>
      <c r="F196" s="29"/>
      <c r="G196" s="29"/>
      <c r="H196" s="30"/>
      <c r="I196" s="31"/>
      <c r="K196" s="33" t="s">
        <v>192</v>
      </c>
      <c r="L196" s="34">
        <v>4896</v>
      </c>
    </row>
    <row r="197" spans="1:16" s="26" customFormat="1" ht="12.75" x14ac:dyDescent="0.25">
      <c r="A197" s="28"/>
      <c r="B197" s="29"/>
      <c r="C197" s="30"/>
      <c r="D197" s="29"/>
      <c r="E197" s="30"/>
      <c r="F197" s="29"/>
      <c r="G197" s="29"/>
      <c r="H197" s="30"/>
      <c r="I197" s="31"/>
      <c r="J197" s="29"/>
      <c r="K197" s="27"/>
    </row>
    <row r="198" spans="1:16" ht="25.5" customHeight="1" x14ac:dyDescent="0.25">
      <c r="A198" s="4" t="str">
        <f>"01"</f>
        <v>01</v>
      </c>
      <c r="B198" s="1" t="s">
        <v>11</v>
      </c>
      <c r="C198" s="2" t="str">
        <f>"01"</f>
        <v>01</v>
      </c>
      <c r="D198" s="1" t="s">
        <v>20</v>
      </c>
      <c r="E198" s="2" t="s">
        <v>55</v>
      </c>
      <c r="F198" s="1" t="s">
        <v>56</v>
      </c>
      <c r="G198" s="1" t="s">
        <v>372</v>
      </c>
      <c r="H198" s="5">
        <v>881</v>
      </c>
      <c r="I198" s="5">
        <v>2017</v>
      </c>
      <c r="J198" s="3">
        <v>42871</v>
      </c>
      <c r="K198" s="1" t="s">
        <v>371</v>
      </c>
      <c r="L198" s="6">
        <v>7900.59</v>
      </c>
      <c r="M198" s="26"/>
      <c r="P198" s="32"/>
    </row>
    <row r="199" spans="1:16" s="26" customFormat="1" ht="15" x14ac:dyDescent="0.25">
      <c r="A199" s="28"/>
      <c r="B199" s="29"/>
      <c r="C199" s="30"/>
      <c r="D199" s="29"/>
      <c r="E199" s="30"/>
      <c r="F199" s="29"/>
      <c r="G199" s="29"/>
      <c r="H199" s="30"/>
      <c r="I199" s="31"/>
      <c r="K199" s="33" t="s">
        <v>372</v>
      </c>
      <c r="L199" s="34">
        <v>7900.59</v>
      </c>
    </row>
    <row r="200" spans="1:16" s="26" customFormat="1" ht="12.75" x14ac:dyDescent="0.25">
      <c r="A200" s="28"/>
      <c r="B200" s="29"/>
      <c r="C200" s="30"/>
      <c r="D200" s="29"/>
      <c r="E200" s="30"/>
      <c r="F200" s="29"/>
      <c r="G200" s="29"/>
      <c r="H200" s="30"/>
      <c r="I200" s="31"/>
      <c r="J200" s="29"/>
      <c r="K200" s="27"/>
    </row>
    <row r="201" spans="1:16" ht="25.5" customHeight="1" x14ac:dyDescent="0.25">
      <c r="A201" s="4" t="str">
        <f>"01"</f>
        <v>01</v>
      </c>
      <c r="B201" s="1" t="s">
        <v>11</v>
      </c>
      <c r="C201" s="2" t="str">
        <f>"01"</f>
        <v>01</v>
      </c>
      <c r="D201" s="1" t="s">
        <v>20</v>
      </c>
      <c r="E201" s="2" t="s">
        <v>55</v>
      </c>
      <c r="F201" s="1" t="s">
        <v>56</v>
      </c>
      <c r="G201" s="1" t="s">
        <v>527</v>
      </c>
      <c r="H201" s="5">
        <v>1148</v>
      </c>
      <c r="I201" s="5">
        <v>2017</v>
      </c>
      <c r="J201" s="3">
        <v>42906</v>
      </c>
      <c r="K201" s="1" t="s">
        <v>526</v>
      </c>
      <c r="L201" s="6">
        <v>1833.86</v>
      </c>
      <c r="M201" s="26"/>
    </row>
    <row r="202" spans="1:16" s="26" customFormat="1" ht="15" x14ac:dyDescent="0.25">
      <c r="A202" s="28"/>
      <c r="B202" s="29"/>
      <c r="C202" s="30"/>
      <c r="D202" s="29"/>
      <c r="E202" s="30"/>
      <c r="F202" s="29"/>
      <c r="G202" s="29"/>
      <c r="H202" s="30"/>
      <c r="I202" s="31"/>
      <c r="K202" s="33" t="s">
        <v>527</v>
      </c>
      <c r="L202" s="34">
        <v>1833.86</v>
      </c>
    </row>
    <row r="203" spans="1:16" s="26" customFormat="1" ht="12.75" x14ac:dyDescent="0.25">
      <c r="A203" s="28"/>
      <c r="B203" s="29"/>
      <c r="C203" s="30"/>
      <c r="D203" s="29"/>
      <c r="E203" s="30"/>
      <c r="F203" s="29"/>
      <c r="G203" s="29"/>
      <c r="H203" s="30"/>
      <c r="I203" s="31"/>
      <c r="J203" s="29"/>
      <c r="K203" s="27"/>
    </row>
    <row r="204" spans="1:16" ht="25.5" customHeight="1" x14ac:dyDescent="0.25">
      <c r="A204" s="4" t="str">
        <f>"01"</f>
        <v>01</v>
      </c>
      <c r="B204" s="1" t="s">
        <v>11</v>
      </c>
      <c r="C204" s="2" t="str">
        <f>"01"</f>
        <v>01</v>
      </c>
      <c r="D204" s="1" t="s">
        <v>20</v>
      </c>
      <c r="E204" s="2" t="s">
        <v>55</v>
      </c>
      <c r="F204" s="1" t="s">
        <v>56</v>
      </c>
      <c r="G204" s="1" t="s">
        <v>405</v>
      </c>
      <c r="H204" s="5">
        <v>902</v>
      </c>
      <c r="I204" s="5">
        <v>2017</v>
      </c>
      <c r="J204" s="3">
        <v>42871</v>
      </c>
      <c r="K204" s="1" t="s">
        <v>404</v>
      </c>
      <c r="L204" s="6">
        <v>10051</v>
      </c>
      <c r="M204" s="26"/>
    </row>
    <row r="205" spans="1:16" s="26" customFormat="1" ht="15" x14ac:dyDescent="0.25">
      <c r="A205" s="28"/>
      <c r="B205" s="29"/>
      <c r="C205" s="30"/>
      <c r="D205" s="29"/>
      <c r="E205" s="30"/>
      <c r="F205" s="29"/>
      <c r="G205" s="29"/>
      <c r="H205" s="30"/>
      <c r="I205" s="31"/>
      <c r="K205" s="33" t="s">
        <v>405</v>
      </c>
      <c r="L205" s="34">
        <v>10051</v>
      </c>
    </row>
    <row r="206" spans="1:16" s="26" customFormat="1" ht="12.75" x14ac:dyDescent="0.25">
      <c r="A206" s="28"/>
      <c r="B206" s="29"/>
      <c r="C206" s="30"/>
      <c r="D206" s="29"/>
      <c r="E206" s="30"/>
      <c r="F206" s="29"/>
      <c r="G206" s="29"/>
      <c r="H206" s="30"/>
      <c r="I206" s="31"/>
      <c r="J206" s="29"/>
      <c r="K206" s="27"/>
    </row>
    <row r="207" spans="1:16" ht="25.5" customHeight="1" x14ac:dyDescent="0.25">
      <c r="A207" s="4" t="str">
        <f>"01"</f>
        <v>01</v>
      </c>
      <c r="B207" s="1" t="s">
        <v>11</v>
      </c>
      <c r="C207" s="2" t="str">
        <f>"01"</f>
        <v>01</v>
      </c>
      <c r="D207" s="1" t="s">
        <v>20</v>
      </c>
      <c r="E207" s="2" t="s">
        <v>55</v>
      </c>
      <c r="F207" s="1" t="s">
        <v>56</v>
      </c>
      <c r="G207" s="1" t="s">
        <v>385</v>
      </c>
      <c r="H207" s="5">
        <v>888</v>
      </c>
      <c r="I207" s="5">
        <v>2017</v>
      </c>
      <c r="J207" s="3">
        <v>42871</v>
      </c>
      <c r="K207" s="1" t="s">
        <v>384</v>
      </c>
      <c r="L207" s="6">
        <v>4145</v>
      </c>
      <c r="M207" s="26"/>
    </row>
    <row r="208" spans="1:16" s="26" customFormat="1" ht="15" x14ac:dyDescent="0.25">
      <c r="A208" s="28"/>
      <c r="B208" s="29"/>
      <c r="C208" s="30"/>
      <c r="D208" s="29"/>
      <c r="E208" s="30"/>
      <c r="F208" s="29"/>
      <c r="G208" s="29"/>
      <c r="H208" s="30"/>
      <c r="I208" s="31"/>
      <c r="K208" s="33" t="s">
        <v>385</v>
      </c>
      <c r="L208" s="34">
        <v>4145</v>
      </c>
    </row>
    <row r="209" spans="1:13" s="26" customFormat="1" ht="12.75" x14ac:dyDescent="0.25">
      <c r="A209" s="28"/>
      <c r="B209" s="29"/>
      <c r="C209" s="30"/>
      <c r="D209" s="29"/>
      <c r="E209" s="30"/>
      <c r="F209" s="29"/>
      <c r="G209" s="29"/>
      <c r="H209" s="30"/>
      <c r="I209" s="31"/>
      <c r="J209" s="29"/>
      <c r="K209" s="27"/>
    </row>
    <row r="210" spans="1:13" ht="25.5" customHeight="1" x14ac:dyDescent="0.25">
      <c r="A210" s="4" t="str">
        <f>"01"</f>
        <v>01</v>
      </c>
      <c r="B210" s="1" t="s">
        <v>11</v>
      </c>
      <c r="C210" s="2" t="str">
        <f>"01"</f>
        <v>01</v>
      </c>
      <c r="D210" s="1" t="s">
        <v>20</v>
      </c>
      <c r="E210" s="2" t="s">
        <v>55</v>
      </c>
      <c r="F210" s="1" t="s">
        <v>56</v>
      </c>
      <c r="G210" s="1" t="s">
        <v>435</v>
      </c>
      <c r="H210" s="5">
        <v>921</v>
      </c>
      <c r="I210" s="5">
        <v>2017</v>
      </c>
      <c r="J210" s="3">
        <v>42871</v>
      </c>
      <c r="K210" s="1" t="s">
        <v>434</v>
      </c>
      <c r="L210" s="6">
        <v>17589.939999999999</v>
      </c>
      <c r="M210" s="26"/>
    </row>
    <row r="211" spans="1:13" s="26" customFormat="1" ht="15" x14ac:dyDescent="0.25">
      <c r="A211" s="28"/>
      <c r="B211" s="29"/>
      <c r="C211" s="30"/>
      <c r="D211" s="29"/>
      <c r="E211" s="30"/>
      <c r="F211" s="29"/>
      <c r="G211" s="29"/>
      <c r="H211" s="30"/>
      <c r="I211" s="31"/>
      <c r="K211" s="33" t="s">
        <v>435</v>
      </c>
      <c r="L211" s="34">
        <v>17589.939999999999</v>
      </c>
    </row>
    <row r="212" spans="1:13" s="26" customFormat="1" ht="12.75" x14ac:dyDescent="0.25">
      <c r="A212" s="28"/>
      <c r="B212" s="29"/>
      <c r="C212" s="30"/>
      <c r="D212" s="29"/>
      <c r="E212" s="30"/>
      <c r="F212" s="29"/>
      <c r="G212" s="29"/>
      <c r="H212" s="30"/>
      <c r="I212" s="31"/>
      <c r="J212" s="29"/>
      <c r="K212" s="27"/>
    </row>
    <row r="213" spans="1:13" ht="25.5" customHeight="1" x14ac:dyDescent="0.25">
      <c r="A213" s="4" t="str">
        <f>"01"</f>
        <v>01</v>
      </c>
      <c r="B213" s="1" t="s">
        <v>11</v>
      </c>
      <c r="C213" s="2" t="str">
        <f>"01"</f>
        <v>01</v>
      </c>
      <c r="D213" s="1" t="s">
        <v>20</v>
      </c>
      <c r="E213" s="2" t="s">
        <v>55</v>
      </c>
      <c r="F213" s="1" t="s">
        <v>56</v>
      </c>
      <c r="G213" s="1" t="s">
        <v>370</v>
      </c>
      <c r="H213" s="5">
        <v>880</v>
      </c>
      <c r="I213" s="5">
        <v>2017</v>
      </c>
      <c r="J213" s="3">
        <v>42871</v>
      </c>
      <c r="K213" s="1" t="s">
        <v>369</v>
      </c>
      <c r="L213" s="6">
        <v>14156.86</v>
      </c>
      <c r="M213" s="26"/>
    </row>
    <row r="214" spans="1:13" s="26" customFormat="1" ht="15" x14ac:dyDescent="0.25">
      <c r="A214" s="28"/>
      <c r="B214" s="29"/>
      <c r="C214" s="30"/>
      <c r="D214" s="29"/>
      <c r="E214" s="30"/>
      <c r="F214" s="29"/>
      <c r="G214" s="29"/>
      <c r="H214" s="30"/>
      <c r="I214" s="31"/>
      <c r="K214" s="33" t="s">
        <v>370</v>
      </c>
      <c r="L214" s="34">
        <v>14156.86</v>
      </c>
    </row>
    <row r="215" spans="1:13" s="26" customFormat="1" ht="12.75" x14ac:dyDescent="0.25">
      <c r="A215" s="28"/>
      <c r="B215" s="29"/>
      <c r="C215" s="30"/>
      <c r="D215" s="29"/>
      <c r="E215" s="30"/>
      <c r="F215" s="29"/>
      <c r="G215" s="29"/>
      <c r="H215" s="30"/>
      <c r="I215" s="31"/>
      <c r="J215" s="29"/>
      <c r="K215" s="27"/>
    </row>
    <row r="216" spans="1:13" ht="25.5" customHeight="1" x14ac:dyDescent="0.25">
      <c r="A216" s="4" t="str">
        <f>"01"</f>
        <v>01</v>
      </c>
      <c r="B216" s="1" t="s">
        <v>11</v>
      </c>
      <c r="C216" s="2" t="str">
        <f>"01"</f>
        <v>01</v>
      </c>
      <c r="D216" s="1" t="s">
        <v>20</v>
      </c>
      <c r="E216" s="2" t="s">
        <v>55</v>
      </c>
      <c r="F216" s="1" t="s">
        <v>56</v>
      </c>
      <c r="G216" s="1" t="s">
        <v>325</v>
      </c>
      <c r="H216" s="5">
        <v>823</v>
      </c>
      <c r="I216" s="5">
        <v>2017</v>
      </c>
      <c r="J216" s="3">
        <v>42865</v>
      </c>
      <c r="K216" s="1" t="s">
        <v>324</v>
      </c>
      <c r="L216" s="6">
        <v>3372.65</v>
      </c>
      <c r="M216" s="26"/>
    </row>
    <row r="217" spans="1:13" s="26" customFormat="1" ht="15" x14ac:dyDescent="0.25">
      <c r="A217" s="28"/>
      <c r="B217" s="29"/>
      <c r="C217" s="30"/>
      <c r="D217" s="29"/>
      <c r="E217" s="30"/>
      <c r="F217" s="29"/>
      <c r="G217" s="29"/>
      <c r="H217" s="30"/>
      <c r="I217" s="31"/>
      <c r="K217" s="33" t="s">
        <v>325</v>
      </c>
      <c r="L217" s="34">
        <v>3372.65</v>
      </c>
    </row>
    <row r="218" spans="1:13" s="26" customFormat="1" ht="12.75" x14ac:dyDescent="0.25">
      <c r="A218" s="28"/>
      <c r="B218" s="29"/>
      <c r="C218" s="30"/>
      <c r="D218" s="29"/>
      <c r="E218" s="30"/>
      <c r="F218" s="29"/>
      <c r="G218" s="29"/>
      <c r="H218" s="30"/>
      <c r="I218" s="31"/>
      <c r="J218" s="29"/>
      <c r="K218" s="27"/>
    </row>
    <row r="219" spans="1:13" ht="25.5" customHeight="1" x14ac:dyDescent="0.25">
      <c r="A219" s="4" t="str">
        <f>"01"</f>
        <v>01</v>
      </c>
      <c r="B219" s="1" t="s">
        <v>11</v>
      </c>
      <c r="C219" s="2" t="str">
        <f>"01"</f>
        <v>01</v>
      </c>
      <c r="D219" s="1" t="s">
        <v>20</v>
      </c>
      <c r="E219" s="2" t="s">
        <v>55</v>
      </c>
      <c r="F219" s="1" t="s">
        <v>56</v>
      </c>
      <c r="G219" s="1" t="s">
        <v>381</v>
      </c>
      <c r="H219" s="5">
        <v>886</v>
      </c>
      <c r="I219" s="5">
        <v>2017</v>
      </c>
      <c r="J219" s="3">
        <v>42871</v>
      </c>
      <c r="K219" s="1" t="s">
        <v>380</v>
      </c>
      <c r="L219" s="6">
        <v>8925</v>
      </c>
      <c r="M219" s="26"/>
    </row>
    <row r="220" spans="1:13" s="26" customFormat="1" ht="15" x14ac:dyDescent="0.25">
      <c r="A220" s="28"/>
      <c r="B220" s="29"/>
      <c r="C220" s="30"/>
      <c r="D220" s="29"/>
      <c r="E220" s="30"/>
      <c r="F220" s="29"/>
      <c r="G220" s="29"/>
      <c r="H220" s="30"/>
      <c r="I220" s="31"/>
      <c r="K220" s="33" t="s">
        <v>381</v>
      </c>
      <c r="L220" s="34">
        <v>8925</v>
      </c>
    </row>
    <row r="221" spans="1:13" s="26" customFormat="1" ht="12.75" x14ac:dyDescent="0.25">
      <c r="A221" s="28"/>
      <c r="B221" s="29"/>
      <c r="C221" s="30"/>
      <c r="D221" s="29"/>
      <c r="E221" s="30"/>
      <c r="F221" s="29"/>
      <c r="G221" s="29"/>
      <c r="H221" s="30"/>
      <c r="I221" s="31"/>
      <c r="J221" s="29"/>
      <c r="K221" s="27"/>
    </row>
    <row r="222" spans="1:13" ht="25.5" customHeight="1" x14ac:dyDescent="0.25">
      <c r="A222" s="4" t="str">
        <f>"01"</f>
        <v>01</v>
      </c>
      <c r="B222" s="1" t="s">
        <v>11</v>
      </c>
      <c r="C222" s="2" t="str">
        <f>"01"</f>
        <v>01</v>
      </c>
      <c r="D222" s="1" t="s">
        <v>20</v>
      </c>
      <c r="E222" s="2" t="s">
        <v>55</v>
      </c>
      <c r="F222" s="1" t="s">
        <v>56</v>
      </c>
      <c r="G222" s="1" t="s">
        <v>215</v>
      </c>
      <c r="H222" s="5">
        <v>901</v>
      </c>
      <c r="I222" s="5">
        <v>2017</v>
      </c>
      <c r="J222" s="3">
        <v>42871</v>
      </c>
      <c r="K222" s="1" t="s">
        <v>403</v>
      </c>
      <c r="L222" s="6">
        <v>3000</v>
      </c>
      <c r="M222" s="26"/>
    </row>
    <row r="223" spans="1:13" s="26" customFormat="1" ht="15" x14ac:dyDescent="0.25">
      <c r="A223" s="28"/>
      <c r="B223" s="29"/>
      <c r="C223" s="30"/>
      <c r="D223" s="29"/>
      <c r="E223" s="30"/>
      <c r="F223" s="29"/>
      <c r="G223" s="29"/>
      <c r="H223" s="30"/>
      <c r="I223" s="31"/>
      <c r="K223" s="33" t="s">
        <v>215</v>
      </c>
      <c r="L223" s="34">
        <v>3000</v>
      </c>
    </row>
    <row r="224" spans="1:13" s="26" customFormat="1" ht="12.75" x14ac:dyDescent="0.25">
      <c r="A224" s="28"/>
      <c r="B224" s="29"/>
      <c r="C224" s="30"/>
      <c r="D224" s="29"/>
      <c r="E224" s="30"/>
      <c r="F224" s="29"/>
      <c r="G224" s="29"/>
      <c r="H224" s="30"/>
      <c r="I224" s="31"/>
      <c r="J224" s="29"/>
      <c r="K224" s="27"/>
    </row>
    <row r="225" spans="1:13" ht="25.5" customHeight="1" x14ac:dyDescent="0.25">
      <c r="A225" s="4" t="str">
        <f>"01"</f>
        <v>01</v>
      </c>
      <c r="B225" s="1" t="s">
        <v>11</v>
      </c>
      <c r="C225" s="2" t="str">
        <f>"01"</f>
        <v>01</v>
      </c>
      <c r="D225" s="1" t="s">
        <v>20</v>
      </c>
      <c r="E225" s="2" t="s">
        <v>55</v>
      </c>
      <c r="F225" s="1" t="s">
        <v>56</v>
      </c>
      <c r="G225" s="1" t="s">
        <v>378</v>
      </c>
      <c r="H225" s="5">
        <v>884</v>
      </c>
      <c r="I225" s="5">
        <v>2017</v>
      </c>
      <c r="J225" s="3">
        <v>42871</v>
      </c>
      <c r="K225" s="1" t="s">
        <v>377</v>
      </c>
      <c r="L225" s="6">
        <v>5748.01</v>
      </c>
      <c r="M225" s="26"/>
    </row>
    <row r="226" spans="1:13" s="26" customFormat="1" ht="15" x14ac:dyDescent="0.25">
      <c r="A226" s="28"/>
      <c r="B226" s="29"/>
      <c r="C226" s="30"/>
      <c r="D226" s="29"/>
      <c r="E226" s="30"/>
      <c r="F226" s="29"/>
      <c r="G226" s="29"/>
      <c r="H226" s="30"/>
      <c r="I226" s="31"/>
      <c r="K226" s="33" t="s">
        <v>378</v>
      </c>
      <c r="L226" s="34">
        <v>5748.01</v>
      </c>
    </row>
    <row r="227" spans="1:13" s="26" customFormat="1" ht="12.75" x14ac:dyDescent="0.25">
      <c r="A227" s="28"/>
      <c r="B227" s="29"/>
      <c r="C227" s="30"/>
      <c r="D227" s="29"/>
      <c r="E227" s="30"/>
      <c r="F227" s="29"/>
      <c r="G227" s="29"/>
      <c r="H227" s="30"/>
      <c r="I227" s="31"/>
      <c r="J227" s="29"/>
      <c r="K227" s="27"/>
    </row>
    <row r="228" spans="1:13" ht="25.5" customHeight="1" x14ac:dyDescent="0.25">
      <c r="A228" s="4" t="str">
        <f>"01"</f>
        <v>01</v>
      </c>
      <c r="B228" s="1" t="s">
        <v>11</v>
      </c>
      <c r="C228" s="2" t="str">
        <f>"01"</f>
        <v>01</v>
      </c>
      <c r="D228" s="1" t="s">
        <v>20</v>
      </c>
      <c r="E228" s="2" t="s">
        <v>55</v>
      </c>
      <c r="F228" s="1" t="s">
        <v>56</v>
      </c>
      <c r="G228" s="1" t="s">
        <v>428</v>
      </c>
      <c r="H228" s="5">
        <v>917</v>
      </c>
      <c r="I228" s="5">
        <v>2017</v>
      </c>
      <c r="J228" s="3">
        <v>42871</v>
      </c>
      <c r="K228" s="1" t="s">
        <v>427</v>
      </c>
      <c r="L228" s="6">
        <v>9100</v>
      </c>
      <c r="M228" s="26"/>
    </row>
    <row r="229" spans="1:13" s="26" customFormat="1" ht="15" x14ac:dyDescent="0.25">
      <c r="A229" s="28"/>
      <c r="B229" s="29"/>
      <c r="C229" s="30"/>
      <c r="D229" s="29"/>
      <c r="E229" s="30"/>
      <c r="F229" s="29"/>
      <c r="G229" s="29"/>
      <c r="H229" s="30"/>
      <c r="I229" s="31"/>
      <c r="K229" s="33" t="s">
        <v>428</v>
      </c>
      <c r="L229" s="34">
        <v>9100</v>
      </c>
    </row>
    <row r="230" spans="1:13" s="26" customFormat="1" ht="12.75" x14ac:dyDescent="0.25">
      <c r="A230" s="28"/>
      <c r="B230" s="29"/>
      <c r="C230" s="30"/>
      <c r="D230" s="29"/>
      <c r="E230" s="30"/>
      <c r="F230" s="29"/>
      <c r="G230" s="29"/>
      <c r="H230" s="30"/>
      <c r="I230" s="31"/>
      <c r="J230" s="29"/>
      <c r="K230" s="27"/>
    </row>
    <row r="231" spans="1:13" ht="25.5" customHeight="1" x14ac:dyDescent="0.25">
      <c r="A231" s="4" t="str">
        <f>"01"</f>
        <v>01</v>
      </c>
      <c r="B231" s="1" t="s">
        <v>11</v>
      </c>
      <c r="C231" s="2" t="str">
        <f>"01"</f>
        <v>01</v>
      </c>
      <c r="D231" s="1" t="s">
        <v>20</v>
      </c>
      <c r="E231" s="2" t="s">
        <v>55</v>
      </c>
      <c r="F231" s="1" t="s">
        <v>56</v>
      </c>
      <c r="G231" s="1" t="s">
        <v>208</v>
      </c>
      <c r="H231" s="5">
        <v>897</v>
      </c>
      <c r="I231" s="5">
        <v>2017</v>
      </c>
      <c r="J231" s="3">
        <v>42871</v>
      </c>
      <c r="K231" s="1" t="s">
        <v>399</v>
      </c>
      <c r="L231" s="6">
        <v>9500</v>
      </c>
      <c r="M231" s="26"/>
    </row>
    <row r="232" spans="1:13" s="26" customFormat="1" ht="15" x14ac:dyDescent="0.25">
      <c r="A232" s="28"/>
      <c r="B232" s="29"/>
      <c r="C232" s="30"/>
      <c r="D232" s="29"/>
      <c r="E232" s="30"/>
      <c r="F232" s="29"/>
      <c r="G232" s="29"/>
      <c r="H232" s="30"/>
      <c r="I232" s="31"/>
      <c r="K232" s="33" t="s">
        <v>208</v>
      </c>
      <c r="L232" s="34">
        <v>9500</v>
      </c>
    </row>
    <row r="233" spans="1:13" s="26" customFormat="1" ht="12.75" x14ac:dyDescent="0.25">
      <c r="A233" s="28"/>
      <c r="B233" s="29"/>
      <c r="C233" s="30"/>
      <c r="D233" s="29"/>
      <c r="E233" s="30"/>
      <c r="F233" s="29"/>
      <c r="G233" s="29"/>
      <c r="H233" s="30"/>
      <c r="I233" s="31"/>
      <c r="J233" s="29"/>
      <c r="K233" s="27"/>
    </row>
    <row r="234" spans="1:13" ht="25.5" customHeight="1" x14ac:dyDescent="0.25">
      <c r="A234" s="4" t="str">
        <f>"01"</f>
        <v>01</v>
      </c>
      <c r="B234" s="1" t="s">
        <v>11</v>
      </c>
      <c r="C234" s="2" t="str">
        <f>"01"</f>
        <v>01</v>
      </c>
      <c r="D234" s="1" t="s">
        <v>20</v>
      </c>
      <c r="E234" s="2" t="s">
        <v>55</v>
      </c>
      <c r="F234" s="1" t="s">
        <v>56</v>
      </c>
      <c r="G234" s="1" t="s">
        <v>393</v>
      </c>
      <c r="H234" s="5">
        <v>893</v>
      </c>
      <c r="I234" s="5">
        <v>2017</v>
      </c>
      <c r="J234" s="3">
        <v>42871</v>
      </c>
      <c r="K234" s="1" t="s">
        <v>392</v>
      </c>
      <c r="L234" s="6">
        <v>4250</v>
      </c>
      <c r="M234" s="26"/>
    </row>
    <row r="235" spans="1:13" s="26" customFormat="1" ht="15" x14ac:dyDescent="0.25">
      <c r="A235" s="28"/>
      <c r="B235" s="29"/>
      <c r="C235" s="30"/>
      <c r="D235" s="29"/>
      <c r="E235" s="30"/>
      <c r="F235" s="29"/>
      <c r="G235" s="29"/>
      <c r="H235" s="30"/>
      <c r="I235" s="31"/>
      <c r="K235" s="33" t="s">
        <v>393</v>
      </c>
      <c r="L235" s="34">
        <v>4250</v>
      </c>
    </row>
    <row r="236" spans="1:13" s="26" customFormat="1" ht="12.75" x14ac:dyDescent="0.25">
      <c r="A236" s="28"/>
      <c r="B236" s="29"/>
      <c r="C236" s="30"/>
      <c r="D236" s="29"/>
      <c r="E236" s="30"/>
      <c r="F236" s="29"/>
      <c r="G236" s="29"/>
      <c r="H236" s="30"/>
      <c r="I236" s="31"/>
      <c r="J236" s="29"/>
      <c r="K236" s="27"/>
    </row>
    <row r="237" spans="1:13" ht="25.5" customHeight="1" x14ac:dyDescent="0.25">
      <c r="A237" s="4" t="str">
        <f>"01"</f>
        <v>01</v>
      </c>
      <c r="B237" s="1" t="s">
        <v>11</v>
      </c>
      <c r="C237" s="2" t="str">
        <f>"01"</f>
        <v>01</v>
      </c>
      <c r="D237" s="1" t="s">
        <v>20</v>
      </c>
      <c r="E237" s="2" t="s">
        <v>55</v>
      </c>
      <c r="F237" s="1" t="s">
        <v>56</v>
      </c>
      <c r="G237" s="1" t="s">
        <v>430</v>
      </c>
      <c r="H237" s="5">
        <v>918</v>
      </c>
      <c r="I237" s="5">
        <v>2017</v>
      </c>
      <c r="J237" s="3">
        <v>42871</v>
      </c>
      <c r="K237" s="1" t="s">
        <v>429</v>
      </c>
      <c r="L237" s="6">
        <v>3769.29</v>
      </c>
      <c r="M237" s="26"/>
    </row>
    <row r="238" spans="1:13" s="26" customFormat="1" ht="15" x14ac:dyDescent="0.25">
      <c r="A238" s="28"/>
      <c r="B238" s="29"/>
      <c r="C238" s="30"/>
      <c r="D238" s="29"/>
      <c r="E238" s="30"/>
      <c r="F238" s="29"/>
      <c r="G238" s="29"/>
      <c r="H238" s="30"/>
      <c r="I238" s="31"/>
      <c r="K238" s="33" t="s">
        <v>430</v>
      </c>
      <c r="L238" s="34">
        <v>3769.29</v>
      </c>
    </row>
    <row r="239" spans="1:13" s="26" customFormat="1" ht="12.75" x14ac:dyDescent="0.25">
      <c r="A239" s="28"/>
      <c r="B239" s="29"/>
      <c r="C239" s="30"/>
      <c r="D239" s="29"/>
      <c r="E239" s="30"/>
      <c r="F239" s="29"/>
      <c r="G239" s="29"/>
      <c r="H239" s="30"/>
      <c r="I239" s="31"/>
      <c r="J239" s="29"/>
      <c r="K239" s="27"/>
    </row>
    <row r="240" spans="1:13" ht="25.5" customHeight="1" x14ac:dyDescent="0.25">
      <c r="A240" s="4" t="str">
        <f>"01"</f>
        <v>01</v>
      </c>
      <c r="B240" s="1" t="s">
        <v>11</v>
      </c>
      <c r="C240" s="2" t="str">
        <f>"01"</f>
        <v>01</v>
      </c>
      <c r="D240" s="1" t="s">
        <v>20</v>
      </c>
      <c r="E240" s="2" t="s">
        <v>55</v>
      </c>
      <c r="F240" s="1" t="s">
        <v>56</v>
      </c>
      <c r="G240" s="1" t="s">
        <v>159</v>
      </c>
      <c r="H240" s="5">
        <v>879</v>
      </c>
      <c r="I240" s="5">
        <v>2017</v>
      </c>
      <c r="J240" s="3">
        <v>42871</v>
      </c>
      <c r="K240" s="1" t="s">
        <v>368</v>
      </c>
      <c r="L240" s="6">
        <v>2902.5</v>
      </c>
      <c r="M240" s="26"/>
    </row>
    <row r="241" spans="1:16" s="26" customFormat="1" ht="15" x14ac:dyDescent="0.25">
      <c r="A241" s="28"/>
      <c r="B241" s="29"/>
      <c r="C241" s="30"/>
      <c r="D241" s="29"/>
      <c r="E241" s="30"/>
      <c r="F241" s="29"/>
      <c r="G241" s="29"/>
      <c r="H241" s="30"/>
      <c r="I241" s="31"/>
      <c r="K241" s="33" t="s">
        <v>159</v>
      </c>
      <c r="L241" s="34">
        <v>2902.5</v>
      </c>
    </row>
    <row r="242" spans="1:16" s="26" customFormat="1" ht="12.75" x14ac:dyDescent="0.25">
      <c r="A242" s="28"/>
      <c r="B242" s="29"/>
      <c r="C242" s="30"/>
      <c r="D242" s="29"/>
      <c r="E242" s="30"/>
      <c r="F242" s="29"/>
      <c r="G242" s="29"/>
      <c r="H242" s="30"/>
      <c r="I242" s="31"/>
      <c r="J242" s="29"/>
      <c r="K242" s="27"/>
    </row>
    <row r="243" spans="1:16" ht="25.5" customHeight="1" x14ac:dyDescent="0.25">
      <c r="A243" s="4" t="str">
        <f>"01"</f>
        <v>01</v>
      </c>
      <c r="B243" s="1" t="s">
        <v>11</v>
      </c>
      <c r="C243" s="2" t="str">
        <f>"03"</f>
        <v>03</v>
      </c>
      <c r="D243" s="1" t="s">
        <v>13</v>
      </c>
      <c r="E243" s="2" t="s">
        <v>362</v>
      </c>
      <c r="F243" s="1" t="s">
        <v>363</v>
      </c>
      <c r="G243" s="1" t="s">
        <v>185</v>
      </c>
      <c r="H243" s="5">
        <v>874</v>
      </c>
      <c r="I243" s="5">
        <v>2017</v>
      </c>
      <c r="J243" s="3">
        <v>42867</v>
      </c>
      <c r="K243" s="1" t="s">
        <v>361</v>
      </c>
      <c r="L243" s="6">
        <v>2348</v>
      </c>
      <c r="M243" s="26"/>
      <c r="P243" s="32"/>
    </row>
    <row r="244" spans="1:16" ht="25.5" customHeight="1" x14ac:dyDescent="0.25">
      <c r="A244" s="4" t="str">
        <f>"01"</f>
        <v>01</v>
      </c>
      <c r="B244" s="1" t="s">
        <v>11</v>
      </c>
      <c r="C244" s="2" t="str">
        <f>"03"</f>
        <v>03</v>
      </c>
      <c r="D244" s="1" t="s">
        <v>13</v>
      </c>
      <c r="E244" s="2" t="s">
        <v>362</v>
      </c>
      <c r="F244" s="1" t="s">
        <v>363</v>
      </c>
      <c r="G244" s="1" t="s">
        <v>185</v>
      </c>
      <c r="H244" s="5">
        <v>1263</v>
      </c>
      <c r="I244" s="5">
        <v>2017</v>
      </c>
      <c r="J244" s="3">
        <v>42909</v>
      </c>
      <c r="K244" s="1" t="s">
        <v>557</v>
      </c>
      <c r="L244" s="6">
        <v>5957.63</v>
      </c>
      <c r="M244" s="26"/>
      <c r="P244" s="32"/>
    </row>
    <row r="245" spans="1:16" s="26" customFormat="1" ht="15" x14ac:dyDescent="0.25">
      <c r="A245" s="28"/>
      <c r="B245" s="29"/>
      <c r="C245" s="30"/>
      <c r="D245" s="29"/>
      <c r="E245" s="30"/>
      <c r="F245" s="29"/>
      <c r="G245" s="29"/>
      <c r="H245" s="30"/>
      <c r="I245" s="31"/>
      <c r="K245" s="33" t="s">
        <v>185</v>
      </c>
      <c r="L245" s="34">
        <v>8305.630000000001</v>
      </c>
    </row>
    <row r="246" spans="1:16" s="26" customFormat="1" ht="12.75" x14ac:dyDescent="0.25">
      <c r="A246" s="28"/>
      <c r="B246" s="29"/>
      <c r="C246" s="30"/>
      <c r="D246" s="29"/>
      <c r="E246" s="30"/>
      <c r="F246" s="29"/>
      <c r="G246" s="29"/>
      <c r="H246" s="30"/>
      <c r="I246" s="31"/>
      <c r="J246" s="29"/>
      <c r="K246" s="27"/>
    </row>
    <row r="247" spans="1:16" ht="25.5" customHeight="1" x14ac:dyDescent="0.25">
      <c r="A247" s="24" t="str">
        <f>"99"</f>
        <v>99</v>
      </c>
      <c r="B247" s="20" t="s">
        <v>35</v>
      </c>
      <c r="C247" s="19" t="str">
        <f>"01"</f>
        <v>01</v>
      </c>
      <c r="D247" s="20" t="s">
        <v>36</v>
      </c>
      <c r="E247" s="19" t="s">
        <v>41</v>
      </c>
      <c r="F247" s="20" t="s">
        <v>42</v>
      </c>
      <c r="G247" s="20" t="s">
        <v>195</v>
      </c>
      <c r="H247" s="21">
        <v>1211</v>
      </c>
      <c r="I247" s="21">
        <v>2017</v>
      </c>
      <c r="J247" s="22">
        <v>42908</v>
      </c>
      <c r="K247" s="20" t="s">
        <v>553</v>
      </c>
      <c r="L247" s="23">
        <v>3000</v>
      </c>
      <c r="M247" s="26"/>
      <c r="P247" s="32"/>
    </row>
    <row r="248" spans="1:16" s="26" customFormat="1" ht="15" x14ac:dyDescent="0.25">
      <c r="A248" s="28"/>
      <c r="B248" s="29"/>
      <c r="C248" s="30"/>
      <c r="D248" s="29"/>
      <c r="E248" s="30"/>
      <c r="F248" s="29"/>
      <c r="G248" s="29"/>
      <c r="H248" s="30"/>
      <c r="I248" s="31"/>
      <c r="K248" s="33" t="s">
        <v>195</v>
      </c>
      <c r="L248" s="34">
        <v>3000</v>
      </c>
    </row>
    <row r="249" spans="1:16" s="26" customFormat="1" ht="12.75" x14ac:dyDescent="0.25">
      <c r="A249" s="28"/>
      <c r="B249" s="29"/>
      <c r="C249" s="30"/>
      <c r="D249" s="29"/>
      <c r="E249" s="30"/>
      <c r="F249" s="29"/>
      <c r="G249" s="29"/>
      <c r="H249" s="30"/>
      <c r="I249" s="31"/>
      <c r="J249" s="29"/>
      <c r="K249" s="27"/>
    </row>
    <row r="250" spans="1:16" ht="25.5" customHeight="1" x14ac:dyDescent="0.25">
      <c r="A250" s="4" t="str">
        <f>"01"</f>
        <v>01</v>
      </c>
      <c r="B250" s="1" t="s">
        <v>11</v>
      </c>
      <c r="C250" s="2" t="str">
        <f t="shared" ref="C250:C264" si="28">"01"</f>
        <v>01</v>
      </c>
      <c r="D250" s="1" t="s">
        <v>20</v>
      </c>
      <c r="E250" s="2" t="s">
        <v>85</v>
      </c>
      <c r="F250" s="1" t="s">
        <v>200</v>
      </c>
      <c r="G250" s="20" t="s">
        <v>113</v>
      </c>
      <c r="H250" s="21">
        <v>712</v>
      </c>
      <c r="I250" s="21">
        <v>2017</v>
      </c>
      <c r="J250" s="22">
        <v>42843</v>
      </c>
      <c r="K250" s="20" t="s">
        <v>262</v>
      </c>
      <c r="L250" s="23">
        <v>504014.70999999996</v>
      </c>
      <c r="M250" s="26"/>
    </row>
    <row r="251" spans="1:16" ht="25.5" customHeight="1" x14ac:dyDescent="0.25">
      <c r="A251" s="4" t="str">
        <f>"99"</f>
        <v>99</v>
      </c>
      <c r="B251" s="1" t="s">
        <v>35</v>
      </c>
      <c r="C251" s="2" t="str">
        <f t="shared" si="28"/>
        <v>01</v>
      </c>
      <c r="D251" s="1" t="s">
        <v>36</v>
      </c>
      <c r="E251" s="2" t="s">
        <v>41</v>
      </c>
      <c r="F251" s="1" t="s">
        <v>42</v>
      </c>
      <c r="G251" s="20" t="s">
        <v>568</v>
      </c>
      <c r="H251" s="21">
        <v>716</v>
      </c>
      <c r="I251" s="21">
        <v>2017</v>
      </c>
      <c r="J251" s="22">
        <v>42843</v>
      </c>
      <c r="K251" s="20" t="s">
        <v>262</v>
      </c>
      <c r="L251" s="23">
        <v>300</v>
      </c>
      <c r="M251" s="26"/>
    </row>
    <row r="252" spans="1:16" ht="25.5" customHeight="1" x14ac:dyDescent="0.25">
      <c r="A252" s="4" t="str">
        <f>"99"</f>
        <v>99</v>
      </c>
      <c r="B252" s="1" t="s">
        <v>35</v>
      </c>
      <c r="C252" s="2" t="str">
        <f t="shared" si="28"/>
        <v>01</v>
      </c>
      <c r="D252" s="1" t="s">
        <v>36</v>
      </c>
      <c r="E252" s="2" t="s">
        <v>41</v>
      </c>
      <c r="F252" s="1" t="s">
        <v>42</v>
      </c>
      <c r="G252" s="20" t="s">
        <v>568</v>
      </c>
      <c r="H252" s="21">
        <v>717</v>
      </c>
      <c r="I252" s="21">
        <v>2017</v>
      </c>
      <c r="J252" s="22">
        <v>42843</v>
      </c>
      <c r="K252" s="20" t="s">
        <v>262</v>
      </c>
      <c r="L252" s="23">
        <v>895</v>
      </c>
      <c r="M252" s="26"/>
    </row>
    <row r="253" spans="1:16" ht="25.5" customHeight="1" x14ac:dyDescent="0.25">
      <c r="A253" s="4" t="str">
        <f>"01"</f>
        <v>01</v>
      </c>
      <c r="B253" s="1" t="s">
        <v>11</v>
      </c>
      <c r="C253" s="2" t="str">
        <f t="shared" si="28"/>
        <v>01</v>
      </c>
      <c r="D253" s="1" t="s">
        <v>20</v>
      </c>
      <c r="E253" s="2" t="s">
        <v>65</v>
      </c>
      <c r="F253" s="1" t="s">
        <v>66</v>
      </c>
      <c r="G253" s="20" t="s">
        <v>113</v>
      </c>
      <c r="H253" s="21">
        <v>718</v>
      </c>
      <c r="I253" s="21">
        <v>2017</v>
      </c>
      <c r="J253" s="22">
        <v>42843</v>
      </c>
      <c r="K253" s="20" t="s">
        <v>281</v>
      </c>
      <c r="L253" s="23">
        <v>210840</v>
      </c>
      <c r="M253" s="26"/>
    </row>
    <row r="254" spans="1:16" ht="25.5" customHeight="1" x14ac:dyDescent="0.25">
      <c r="A254" s="4" t="str">
        <f>"99"</f>
        <v>99</v>
      </c>
      <c r="B254" s="1" t="s">
        <v>35</v>
      </c>
      <c r="C254" s="2" t="str">
        <f t="shared" si="28"/>
        <v>01</v>
      </c>
      <c r="D254" s="1" t="s">
        <v>36</v>
      </c>
      <c r="E254" s="2" t="s">
        <v>206</v>
      </c>
      <c r="F254" s="1" t="s">
        <v>207</v>
      </c>
      <c r="G254" s="20" t="s">
        <v>570</v>
      </c>
      <c r="H254" s="21">
        <v>723</v>
      </c>
      <c r="I254" s="21">
        <v>2017</v>
      </c>
      <c r="J254" s="22">
        <v>42843</v>
      </c>
      <c r="K254" s="20" t="s">
        <v>262</v>
      </c>
      <c r="L254" s="23">
        <v>3711.51</v>
      </c>
      <c r="M254" s="26"/>
    </row>
    <row r="255" spans="1:16" ht="25.5" customHeight="1" x14ac:dyDescent="0.25">
      <c r="A255" s="4" t="str">
        <f>"01"</f>
        <v>01</v>
      </c>
      <c r="B255" s="1" t="s">
        <v>11</v>
      </c>
      <c r="C255" s="2" t="str">
        <f t="shared" si="28"/>
        <v>01</v>
      </c>
      <c r="D255" s="1" t="s">
        <v>20</v>
      </c>
      <c r="E255" s="2" t="s">
        <v>65</v>
      </c>
      <c r="F255" s="1" t="s">
        <v>66</v>
      </c>
      <c r="G255" s="20" t="s">
        <v>113</v>
      </c>
      <c r="H255" s="21">
        <v>956</v>
      </c>
      <c r="I255" s="21">
        <v>2017</v>
      </c>
      <c r="J255" s="22">
        <v>42877</v>
      </c>
      <c r="K255" s="20" t="s">
        <v>449</v>
      </c>
      <c r="L255" s="23">
        <v>210840</v>
      </c>
      <c r="M255" s="26"/>
    </row>
    <row r="256" spans="1:16" ht="25.5" customHeight="1" x14ac:dyDescent="0.25">
      <c r="A256" s="4" t="str">
        <f>"01"</f>
        <v>01</v>
      </c>
      <c r="B256" s="1" t="s">
        <v>11</v>
      </c>
      <c r="C256" s="2" t="str">
        <f t="shared" si="28"/>
        <v>01</v>
      </c>
      <c r="D256" s="1" t="s">
        <v>20</v>
      </c>
      <c r="E256" s="2" t="s">
        <v>85</v>
      </c>
      <c r="F256" s="1" t="s">
        <v>200</v>
      </c>
      <c r="G256" s="20" t="s">
        <v>113</v>
      </c>
      <c r="H256" s="21">
        <v>962</v>
      </c>
      <c r="I256" s="21">
        <v>2017</v>
      </c>
      <c r="J256" s="22">
        <v>42877</v>
      </c>
      <c r="K256" s="20" t="s">
        <v>448</v>
      </c>
      <c r="L256" s="23">
        <v>504014.70999999996</v>
      </c>
      <c r="M256" s="26"/>
    </row>
    <row r="257" spans="1:13" ht="25.5" customHeight="1" x14ac:dyDescent="0.25">
      <c r="A257" s="4" t="str">
        <f>"99"</f>
        <v>99</v>
      </c>
      <c r="B257" s="1" t="s">
        <v>35</v>
      </c>
      <c r="C257" s="2" t="str">
        <f t="shared" si="28"/>
        <v>01</v>
      </c>
      <c r="D257" s="1" t="s">
        <v>36</v>
      </c>
      <c r="E257" s="2" t="s">
        <v>41</v>
      </c>
      <c r="F257" s="1" t="s">
        <v>42</v>
      </c>
      <c r="G257" s="20" t="s">
        <v>568</v>
      </c>
      <c r="H257" s="21">
        <v>966</v>
      </c>
      <c r="I257" s="21">
        <v>2017</v>
      </c>
      <c r="J257" s="22">
        <v>42877</v>
      </c>
      <c r="K257" s="20" t="s">
        <v>448</v>
      </c>
      <c r="L257" s="23">
        <v>300</v>
      </c>
      <c r="M257" s="26"/>
    </row>
    <row r="258" spans="1:13" ht="25.5" customHeight="1" x14ac:dyDescent="0.25">
      <c r="A258" s="4" t="str">
        <f>"99"</f>
        <v>99</v>
      </c>
      <c r="B258" s="1" t="s">
        <v>35</v>
      </c>
      <c r="C258" s="2" t="str">
        <f t="shared" si="28"/>
        <v>01</v>
      </c>
      <c r="D258" s="1" t="s">
        <v>36</v>
      </c>
      <c r="E258" s="2" t="s">
        <v>41</v>
      </c>
      <c r="F258" s="1" t="s">
        <v>42</v>
      </c>
      <c r="G258" s="20" t="s">
        <v>568</v>
      </c>
      <c r="H258" s="21">
        <v>967</v>
      </c>
      <c r="I258" s="21">
        <v>2017</v>
      </c>
      <c r="J258" s="22">
        <v>42877</v>
      </c>
      <c r="K258" s="20" t="s">
        <v>448</v>
      </c>
      <c r="L258" s="23">
        <v>895</v>
      </c>
      <c r="M258" s="26"/>
    </row>
    <row r="259" spans="1:13" ht="25.5" customHeight="1" x14ac:dyDescent="0.25">
      <c r="A259" s="4" t="str">
        <f>"99"</f>
        <v>99</v>
      </c>
      <c r="B259" s="1" t="s">
        <v>35</v>
      </c>
      <c r="C259" s="2" t="str">
        <f t="shared" si="28"/>
        <v>01</v>
      </c>
      <c r="D259" s="1" t="s">
        <v>36</v>
      </c>
      <c r="E259" s="2" t="s">
        <v>206</v>
      </c>
      <c r="F259" s="1" t="s">
        <v>207</v>
      </c>
      <c r="G259" s="20" t="s">
        <v>570</v>
      </c>
      <c r="H259" s="21">
        <v>972</v>
      </c>
      <c r="I259" s="21">
        <v>2017</v>
      </c>
      <c r="J259" s="22">
        <v>42877</v>
      </c>
      <c r="K259" s="20" t="s">
        <v>448</v>
      </c>
      <c r="L259" s="23">
        <v>3711.51</v>
      </c>
      <c r="M259" s="26"/>
    </row>
    <row r="260" spans="1:13" ht="25.5" customHeight="1" x14ac:dyDescent="0.25">
      <c r="A260" s="4" t="str">
        <f>"01"</f>
        <v>01</v>
      </c>
      <c r="B260" s="1" t="s">
        <v>11</v>
      </c>
      <c r="C260" s="2" t="str">
        <f t="shared" si="28"/>
        <v>01</v>
      </c>
      <c r="D260" s="1" t="s">
        <v>20</v>
      </c>
      <c r="E260" s="2" t="s">
        <v>65</v>
      </c>
      <c r="F260" s="1" t="s">
        <v>66</v>
      </c>
      <c r="G260" s="20" t="s">
        <v>113</v>
      </c>
      <c r="H260" s="21">
        <v>1204</v>
      </c>
      <c r="I260" s="21">
        <v>2017</v>
      </c>
      <c r="J260" s="22">
        <v>42908</v>
      </c>
      <c r="K260" s="20" t="s">
        <v>552</v>
      </c>
      <c r="L260" s="23">
        <v>210840</v>
      </c>
      <c r="M260" s="26"/>
    </row>
    <row r="261" spans="1:13" ht="25.5" customHeight="1" x14ac:dyDescent="0.25">
      <c r="A261" s="4" t="str">
        <f>"01"</f>
        <v>01</v>
      </c>
      <c r="B261" s="1" t="s">
        <v>11</v>
      </c>
      <c r="C261" s="2" t="str">
        <f t="shared" si="28"/>
        <v>01</v>
      </c>
      <c r="D261" s="1" t="s">
        <v>20</v>
      </c>
      <c r="E261" s="2" t="s">
        <v>85</v>
      </c>
      <c r="F261" s="1" t="s">
        <v>200</v>
      </c>
      <c r="G261" s="20" t="s">
        <v>113</v>
      </c>
      <c r="H261" s="21">
        <v>1205</v>
      </c>
      <c r="I261" s="21">
        <v>2017</v>
      </c>
      <c r="J261" s="22">
        <v>42908</v>
      </c>
      <c r="K261" s="20" t="s">
        <v>549</v>
      </c>
      <c r="L261" s="23">
        <v>504746.14999999997</v>
      </c>
      <c r="M261" s="26"/>
    </row>
    <row r="262" spans="1:13" ht="25.5" customHeight="1" x14ac:dyDescent="0.25">
      <c r="A262" s="4" t="str">
        <f>"99"</f>
        <v>99</v>
      </c>
      <c r="B262" s="1" t="s">
        <v>35</v>
      </c>
      <c r="C262" s="2" t="str">
        <f t="shared" si="28"/>
        <v>01</v>
      </c>
      <c r="D262" s="1" t="s">
        <v>36</v>
      </c>
      <c r="E262" s="2" t="s">
        <v>41</v>
      </c>
      <c r="F262" s="1" t="s">
        <v>42</v>
      </c>
      <c r="G262" s="20" t="s">
        <v>568</v>
      </c>
      <c r="H262" s="21">
        <v>1209</v>
      </c>
      <c r="I262" s="21">
        <v>2017</v>
      </c>
      <c r="J262" s="22">
        <v>42908</v>
      </c>
      <c r="K262" s="20" t="s">
        <v>549</v>
      </c>
      <c r="L262" s="23">
        <v>300</v>
      </c>
      <c r="M262" s="26"/>
    </row>
    <row r="263" spans="1:13" ht="25.5" customHeight="1" x14ac:dyDescent="0.25">
      <c r="A263" s="4" t="str">
        <f>"99"</f>
        <v>99</v>
      </c>
      <c r="B263" s="1" t="s">
        <v>35</v>
      </c>
      <c r="C263" s="2" t="str">
        <f t="shared" si="28"/>
        <v>01</v>
      </c>
      <c r="D263" s="1" t="s">
        <v>36</v>
      </c>
      <c r="E263" s="2" t="s">
        <v>41</v>
      </c>
      <c r="F263" s="1" t="s">
        <v>42</v>
      </c>
      <c r="G263" s="20" t="s">
        <v>568</v>
      </c>
      <c r="H263" s="21">
        <v>1210</v>
      </c>
      <c r="I263" s="21">
        <v>2017</v>
      </c>
      <c r="J263" s="22">
        <v>42908</v>
      </c>
      <c r="K263" s="20" t="s">
        <v>549</v>
      </c>
      <c r="L263" s="23">
        <v>103.3</v>
      </c>
      <c r="M263" s="26"/>
    </row>
    <row r="264" spans="1:13" ht="25.5" customHeight="1" x14ac:dyDescent="0.25">
      <c r="A264" s="4" t="str">
        <f>"99"</f>
        <v>99</v>
      </c>
      <c r="B264" s="1" t="s">
        <v>35</v>
      </c>
      <c r="C264" s="2" t="str">
        <f t="shared" si="28"/>
        <v>01</v>
      </c>
      <c r="D264" s="1" t="s">
        <v>36</v>
      </c>
      <c r="E264" s="2" t="s">
        <v>206</v>
      </c>
      <c r="F264" s="1" t="s">
        <v>207</v>
      </c>
      <c r="G264" s="20" t="s">
        <v>570</v>
      </c>
      <c r="H264" s="21">
        <v>1216</v>
      </c>
      <c r="I264" s="21">
        <v>2017</v>
      </c>
      <c r="J264" s="22">
        <v>42908</v>
      </c>
      <c r="K264" s="20" t="s">
        <v>549</v>
      </c>
      <c r="L264" s="23">
        <v>3711.51</v>
      </c>
      <c r="M264" s="26"/>
    </row>
    <row r="265" spans="1:13" s="26" customFormat="1" ht="15" x14ac:dyDescent="0.25">
      <c r="A265" s="28"/>
      <c r="B265" s="29"/>
      <c r="C265" s="30"/>
      <c r="D265" s="29"/>
      <c r="E265" s="30"/>
      <c r="F265" s="29"/>
      <c r="G265" s="29"/>
      <c r="H265" s="30"/>
      <c r="I265" s="31"/>
      <c r="K265" s="33" t="s">
        <v>570</v>
      </c>
      <c r="L265" s="34">
        <v>2159223.3999999994</v>
      </c>
    </row>
    <row r="266" spans="1:13" s="26" customFormat="1" ht="12.75" x14ac:dyDescent="0.25">
      <c r="A266" s="28"/>
      <c r="B266" s="29"/>
      <c r="C266" s="30"/>
      <c r="D266" s="29"/>
      <c r="E266" s="30"/>
      <c r="F266" s="29"/>
      <c r="G266" s="29"/>
      <c r="H266" s="30"/>
      <c r="I266" s="31"/>
      <c r="J266" s="29"/>
      <c r="K266" s="27"/>
    </row>
    <row r="267" spans="1:13" ht="25.5" customHeight="1" x14ac:dyDescent="0.25">
      <c r="A267" s="4" t="str">
        <f t="shared" ref="A267:A273" si="29">"01"</f>
        <v>01</v>
      </c>
      <c r="B267" s="1" t="s">
        <v>11</v>
      </c>
      <c r="C267" s="2" t="str">
        <f t="shared" ref="C267:C273" si="30">"03"</f>
        <v>03</v>
      </c>
      <c r="D267" s="1" t="s">
        <v>13</v>
      </c>
      <c r="E267" s="2" t="s">
        <v>59</v>
      </c>
      <c r="F267" s="1" t="s">
        <v>60</v>
      </c>
      <c r="G267" s="1" t="s">
        <v>123</v>
      </c>
      <c r="H267" s="5">
        <v>656</v>
      </c>
      <c r="I267" s="5">
        <v>2017</v>
      </c>
      <c r="J267" s="3">
        <v>42838</v>
      </c>
      <c r="K267" s="1" t="s">
        <v>256</v>
      </c>
      <c r="L267" s="6">
        <v>114623.54000000001</v>
      </c>
      <c r="M267" s="26"/>
    </row>
    <row r="268" spans="1:13" ht="25.5" customHeight="1" x14ac:dyDescent="0.25">
      <c r="A268" s="4" t="str">
        <f t="shared" si="29"/>
        <v>01</v>
      </c>
      <c r="B268" s="1" t="s">
        <v>11</v>
      </c>
      <c r="C268" s="2" t="str">
        <f t="shared" si="30"/>
        <v>03</v>
      </c>
      <c r="D268" s="1" t="s">
        <v>13</v>
      </c>
      <c r="E268" s="2" t="s">
        <v>61</v>
      </c>
      <c r="F268" s="1" t="s">
        <v>62</v>
      </c>
      <c r="G268" s="1" t="s">
        <v>123</v>
      </c>
      <c r="H268" s="5">
        <v>658</v>
      </c>
      <c r="I268" s="5">
        <v>2017</v>
      </c>
      <c r="J268" s="3">
        <v>42838</v>
      </c>
      <c r="K268" s="1" t="s">
        <v>257</v>
      </c>
      <c r="L268" s="6">
        <v>9463.8799999999992</v>
      </c>
      <c r="M268" s="26"/>
    </row>
    <row r="269" spans="1:13" ht="25.5" customHeight="1" x14ac:dyDescent="0.25">
      <c r="A269" s="4" t="str">
        <f t="shared" si="29"/>
        <v>01</v>
      </c>
      <c r="B269" s="1" t="s">
        <v>11</v>
      </c>
      <c r="C269" s="2" t="str">
        <f t="shared" si="30"/>
        <v>03</v>
      </c>
      <c r="D269" s="1" t="s">
        <v>13</v>
      </c>
      <c r="E269" s="2" t="s">
        <v>63</v>
      </c>
      <c r="F269" s="1" t="s">
        <v>64</v>
      </c>
      <c r="G269" s="1" t="s">
        <v>123</v>
      </c>
      <c r="H269" s="5">
        <v>660</v>
      </c>
      <c r="I269" s="5">
        <v>2017</v>
      </c>
      <c r="J269" s="3">
        <v>42838</v>
      </c>
      <c r="K269" s="1" t="s">
        <v>258</v>
      </c>
      <c r="L269" s="6">
        <v>18585.54</v>
      </c>
      <c r="M269" s="26"/>
    </row>
    <row r="270" spans="1:13" ht="25.5" customHeight="1" x14ac:dyDescent="0.25">
      <c r="A270" s="4" t="str">
        <f t="shared" si="29"/>
        <v>01</v>
      </c>
      <c r="B270" s="1" t="s">
        <v>11</v>
      </c>
      <c r="C270" s="2" t="str">
        <f t="shared" si="30"/>
        <v>03</v>
      </c>
      <c r="D270" s="1" t="s">
        <v>13</v>
      </c>
      <c r="E270" s="2" t="s">
        <v>61</v>
      </c>
      <c r="F270" s="1" t="s">
        <v>62</v>
      </c>
      <c r="G270" s="1" t="s">
        <v>123</v>
      </c>
      <c r="H270" s="5">
        <v>662</v>
      </c>
      <c r="I270" s="5">
        <v>2017</v>
      </c>
      <c r="J270" s="3">
        <v>42838</v>
      </c>
      <c r="K270" s="1" t="s">
        <v>259</v>
      </c>
      <c r="L270" s="6">
        <v>20305.68</v>
      </c>
      <c r="M270" s="26"/>
    </row>
    <row r="271" spans="1:13" ht="25.5" customHeight="1" x14ac:dyDescent="0.25">
      <c r="A271" s="4" t="str">
        <f t="shared" si="29"/>
        <v>01</v>
      </c>
      <c r="B271" s="1" t="s">
        <v>11</v>
      </c>
      <c r="C271" s="2" t="str">
        <f t="shared" si="30"/>
        <v>03</v>
      </c>
      <c r="D271" s="1" t="s">
        <v>13</v>
      </c>
      <c r="E271" s="2" t="s">
        <v>59</v>
      </c>
      <c r="F271" s="1" t="s">
        <v>60</v>
      </c>
      <c r="G271" s="1" t="s">
        <v>123</v>
      </c>
      <c r="H271" s="5">
        <v>760</v>
      </c>
      <c r="I271" s="5">
        <v>2017</v>
      </c>
      <c r="J271" s="3">
        <v>42843</v>
      </c>
      <c r="K271" s="1" t="s">
        <v>286</v>
      </c>
      <c r="L271" s="6">
        <v>166612.28</v>
      </c>
      <c r="M271" s="26"/>
    </row>
    <row r="272" spans="1:13" ht="25.5" customHeight="1" x14ac:dyDescent="0.25">
      <c r="A272" s="4" t="str">
        <f t="shared" si="29"/>
        <v>01</v>
      </c>
      <c r="B272" s="1" t="s">
        <v>11</v>
      </c>
      <c r="C272" s="2" t="str">
        <f t="shared" si="30"/>
        <v>03</v>
      </c>
      <c r="D272" s="1" t="s">
        <v>13</v>
      </c>
      <c r="E272" s="2" t="s">
        <v>59</v>
      </c>
      <c r="F272" s="1" t="s">
        <v>60</v>
      </c>
      <c r="G272" s="1" t="s">
        <v>123</v>
      </c>
      <c r="H272" s="5">
        <v>1045</v>
      </c>
      <c r="I272" s="5">
        <v>2017</v>
      </c>
      <c r="J272" s="3">
        <v>42879</v>
      </c>
      <c r="K272" s="1" t="s">
        <v>466</v>
      </c>
      <c r="L272" s="6">
        <v>166612.28</v>
      </c>
      <c r="M272" s="26"/>
    </row>
    <row r="273" spans="1:13" ht="25.5" customHeight="1" x14ac:dyDescent="0.25">
      <c r="A273" s="4" t="str">
        <f t="shared" si="29"/>
        <v>01</v>
      </c>
      <c r="B273" s="1" t="s">
        <v>11</v>
      </c>
      <c r="C273" s="2" t="str">
        <f t="shared" si="30"/>
        <v>03</v>
      </c>
      <c r="D273" s="1" t="s">
        <v>13</v>
      </c>
      <c r="E273" s="2" t="s">
        <v>59</v>
      </c>
      <c r="F273" s="1" t="s">
        <v>60</v>
      </c>
      <c r="G273" s="1" t="s">
        <v>123</v>
      </c>
      <c r="H273" s="5">
        <v>1152</v>
      </c>
      <c r="I273" s="5">
        <v>2017</v>
      </c>
      <c r="J273" s="3">
        <v>42906</v>
      </c>
      <c r="K273" s="1" t="s">
        <v>530</v>
      </c>
      <c r="L273" s="6">
        <v>166612.28</v>
      </c>
      <c r="M273" s="26"/>
    </row>
    <row r="274" spans="1:13" s="26" customFormat="1" ht="15" x14ac:dyDescent="0.25">
      <c r="A274" s="28"/>
      <c r="B274" s="29"/>
      <c r="C274" s="30"/>
      <c r="D274" s="29"/>
      <c r="E274" s="30"/>
      <c r="F274" s="29"/>
      <c r="G274" s="29"/>
      <c r="H274" s="30"/>
      <c r="I274" s="31"/>
      <c r="K274" s="33" t="s">
        <v>123</v>
      </c>
      <c r="L274" s="34">
        <v>662815.4800000001</v>
      </c>
    </row>
    <row r="275" spans="1:13" s="26" customFormat="1" ht="12.75" x14ac:dyDescent="0.25">
      <c r="A275" s="28"/>
      <c r="B275" s="29"/>
      <c r="C275" s="30"/>
      <c r="D275" s="29"/>
      <c r="E275" s="30"/>
      <c r="F275" s="29"/>
      <c r="G275" s="29"/>
      <c r="H275" s="30"/>
      <c r="I275" s="31"/>
      <c r="J275" s="29"/>
      <c r="K275" s="27"/>
    </row>
    <row r="276" spans="1:13" ht="25.5" customHeight="1" x14ac:dyDescent="0.25">
      <c r="A276" s="4" t="str">
        <f>"01"</f>
        <v>01</v>
      </c>
      <c r="B276" s="1" t="s">
        <v>11</v>
      </c>
      <c r="C276" s="2" t="str">
        <f>"01"</f>
        <v>01</v>
      </c>
      <c r="D276" s="1" t="s">
        <v>20</v>
      </c>
      <c r="E276" s="2" t="s">
        <v>33</v>
      </c>
      <c r="F276" s="1" t="s">
        <v>34</v>
      </c>
      <c r="G276" s="1" t="s">
        <v>219</v>
      </c>
      <c r="H276" s="5">
        <v>1136</v>
      </c>
      <c r="I276" s="5">
        <v>2017</v>
      </c>
      <c r="J276" s="3">
        <v>42894</v>
      </c>
      <c r="K276" s="1" t="s">
        <v>520</v>
      </c>
      <c r="L276" s="6">
        <v>2839.9900000000002</v>
      </c>
      <c r="M276" s="26"/>
    </row>
    <row r="277" spans="1:13" s="26" customFormat="1" ht="15" x14ac:dyDescent="0.25">
      <c r="A277" s="28"/>
      <c r="B277" s="29"/>
      <c r="C277" s="30"/>
      <c r="D277" s="29"/>
      <c r="E277" s="30"/>
      <c r="F277" s="29"/>
      <c r="G277" s="29"/>
      <c r="H277" s="30"/>
      <c r="I277" s="31"/>
      <c r="K277" s="33" t="s">
        <v>219</v>
      </c>
      <c r="L277" s="34">
        <v>2839.9900000000002</v>
      </c>
    </row>
    <row r="278" spans="1:13" s="26" customFormat="1" ht="12.75" x14ac:dyDescent="0.25">
      <c r="A278" s="28"/>
      <c r="B278" s="29"/>
      <c r="C278" s="30"/>
      <c r="D278" s="29"/>
      <c r="E278" s="30"/>
      <c r="F278" s="29"/>
      <c r="G278" s="29"/>
      <c r="H278" s="30"/>
      <c r="I278" s="31"/>
      <c r="J278" s="29"/>
      <c r="K278" s="27"/>
    </row>
    <row r="279" spans="1:13" ht="25.5" customHeight="1" x14ac:dyDescent="0.25">
      <c r="A279" s="4" t="str">
        <f>"01"</f>
        <v>01</v>
      </c>
      <c r="B279" s="1" t="s">
        <v>11</v>
      </c>
      <c r="C279" s="2" t="str">
        <f>"03"</f>
        <v>03</v>
      </c>
      <c r="D279" s="1" t="s">
        <v>13</v>
      </c>
      <c r="E279" s="2" t="s">
        <v>24</v>
      </c>
      <c r="F279" s="1" t="s">
        <v>25</v>
      </c>
      <c r="G279" s="1" t="s">
        <v>193</v>
      </c>
      <c r="H279" s="5">
        <v>819</v>
      </c>
      <c r="I279" s="5">
        <v>2017</v>
      </c>
      <c r="J279" s="3">
        <v>42865</v>
      </c>
      <c r="K279" s="1" t="s">
        <v>322</v>
      </c>
      <c r="L279" s="6">
        <v>6173.2</v>
      </c>
      <c r="M279" s="26"/>
    </row>
    <row r="280" spans="1:13" s="26" customFormat="1" ht="15" x14ac:dyDescent="0.25">
      <c r="A280" s="28"/>
      <c r="B280" s="29"/>
      <c r="C280" s="30"/>
      <c r="D280" s="29"/>
      <c r="E280" s="30"/>
      <c r="F280" s="29"/>
      <c r="G280" s="29"/>
      <c r="H280" s="30"/>
      <c r="I280" s="31"/>
      <c r="K280" s="33" t="s">
        <v>193</v>
      </c>
      <c r="L280" s="34">
        <v>6173.2</v>
      </c>
    </row>
    <row r="281" spans="1:13" s="26" customFormat="1" ht="12.75" x14ac:dyDescent="0.25">
      <c r="A281" s="28"/>
      <c r="B281" s="29"/>
      <c r="C281" s="30"/>
      <c r="D281" s="29"/>
      <c r="E281" s="30"/>
      <c r="F281" s="29"/>
      <c r="G281" s="29"/>
      <c r="H281" s="30"/>
      <c r="I281" s="31"/>
      <c r="J281" s="29"/>
      <c r="K281" s="27"/>
    </row>
    <row r="282" spans="1:13" ht="25.5" customHeight="1" x14ac:dyDescent="0.25">
      <c r="A282" s="4" t="str">
        <f>"01"</f>
        <v>01</v>
      </c>
      <c r="B282" s="1" t="s">
        <v>11</v>
      </c>
      <c r="C282" s="2" t="str">
        <f>"01"</f>
        <v>01</v>
      </c>
      <c r="D282" s="1" t="s">
        <v>20</v>
      </c>
      <c r="E282" s="2" t="s">
        <v>33</v>
      </c>
      <c r="F282" s="1" t="s">
        <v>34</v>
      </c>
      <c r="G282" s="1" t="s">
        <v>230</v>
      </c>
      <c r="H282" s="5">
        <v>613</v>
      </c>
      <c r="I282" s="5">
        <v>2017</v>
      </c>
      <c r="J282" s="3">
        <v>42828</v>
      </c>
      <c r="K282" s="1" t="s">
        <v>229</v>
      </c>
      <c r="L282" s="6">
        <v>720</v>
      </c>
      <c r="M282" s="26"/>
    </row>
    <row r="283" spans="1:13" ht="25.5" customHeight="1" x14ac:dyDescent="0.25">
      <c r="A283" s="4" t="str">
        <f>"01"</f>
        <v>01</v>
      </c>
      <c r="B283" s="1" t="s">
        <v>11</v>
      </c>
      <c r="C283" s="2" t="str">
        <f>"01"</f>
        <v>01</v>
      </c>
      <c r="D283" s="1" t="s">
        <v>20</v>
      </c>
      <c r="E283" s="2" t="s">
        <v>33</v>
      </c>
      <c r="F283" s="1" t="s">
        <v>34</v>
      </c>
      <c r="G283" s="1" t="s">
        <v>230</v>
      </c>
      <c r="H283" s="5">
        <v>614</v>
      </c>
      <c r="I283" s="5">
        <v>2017</v>
      </c>
      <c r="J283" s="3">
        <v>42828</v>
      </c>
      <c r="K283" s="1" t="s">
        <v>231</v>
      </c>
      <c r="L283" s="6">
        <v>720</v>
      </c>
      <c r="M283" s="26"/>
    </row>
    <row r="284" spans="1:13" s="26" customFormat="1" ht="15" x14ac:dyDescent="0.25">
      <c r="A284" s="28"/>
      <c r="B284" s="29"/>
      <c r="C284" s="30"/>
      <c r="D284" s="29"/>
      <c r="E284" s="30"/>
      <c r="F284" s="29"/>
      <c r="G284" s="29"/>
      <c r="H284" s="30"/>
      <c r="I284" s="31"/>
      <c r="K284" s="33" t="s">
        <v>230</v>
      </c>
      <c r="L284" s="34">
        <v>1440</v>
      </c>
    </row>
    <row r="285" spans="1:13" s="26" customFormat="1" ht="12.75" x14ac:dyDescent="0.25">
      <c r="A285" s="28"/>
      <c r="B285" s="29"/>
      <c r="C285" s="30"/>
      <c r="D285" s="29"/>
      <c r="E285" s="30"/>
      <c r="F285" s="29"/>
      <c r="G285" s="29"/>
      <c r="H285" s="30"/>
      <c r="I285" s="31"/>
      <c r="J285" s="29"/>
      <c r="K285" s="27"/>
    </row>
    <row r="286" spans="1:13" ht="25.5" customHeight="1" x14ac:dyDescent="0.25">
      <c r="A286" s="4" t="str">
        <f>"01"</f>
        <v>01</v>
      </c>
      <c r="B286" s="1" t="s">
        <v>11</v>
      </c>
      <c r="C286" s="2" t="str">
        <f>"03"</f>
        <v>03</v>
      </c>
      <c r="D286" s="1" t="s">
        <v>13</v>
      </c>
      <c r="E286" s="2" t="s">
        <v>37</v>
      </c>
      <c r="F286" s="1" t="s">
        <v>38</v>
      </c>
      <c r="G286" s="20" t="s">
        <v>265</v>
      </c>
      <c r="H286" s="21">
        <v>674</v>
      </c>
      <c r="I286" s="21">
        <v>2017</v>
      </c>
      <c r="J286" s="22">
        <v>42838</v>
      </c>
      <c r="K286" s="20" t="s">
        <v>264</v>
      </c>
      <c r="L286" s="6">
        <v>335</v>
      </c>
      <c r="M286" s="26"/>
    </row>
    <row r="287" spans="1:13" s="26" customFormat="1" ht="15" x14ac:dyDescent="0.25">
      <c r="A287" s="28"/>
      <c r="B287" s="29"/>
      <c r="C287" s="30"/>
      <c r="D287" s="29"/>
      <c r="E287" s="30"/>
      <c r="F287" s="29"/>
      <c r="G287" s="29"/>
      <c r="H287" s="30"/>
      <c r="I287" s="31"/>
      <c r="K287" s="33" t="s">
        <v>265</v>
      </c>
      <c r="L287" s="34">
        <v>335</v>
      </c>
    </row>
    <row r="288" spans="1:13" s="26" customFormat="1" ht="12.75" x14ac:dyDescent="0.25">
      <c r="A288" s="28"/>
      <c r="B288" s="29"/>
      <c r="C288" s="30"/>
      <c r="D288" s="29"/>
      <c r="E288" s="30"/>
      <c r="F288" s="29"/>
      <c r="G288" s="29"/>
      <c r="H288" s="30"/>
      <c r="I288" s="31"/>
      <c r="J288" s="29"/>
      <c r="K288" s="27"/>
    </row>
    <row r="289" spans="1:13" ht="25.5" customHeight="1" x14ac:dyDescent="0.25">
      <c r="A289" s="4" t="str">
        <f t="shared" ref="A289:A292" si="31">"01"</f>
        <v>01</v>
      </c>
      <c r="B289" s="1" t="s">
        <v>11</v>
      </c>
      <c r="C289" s="2" t="str">
        <f t="shared" ref="C289:C292" si="32">"03"</f>
        <v>03</v>
      </c>
      <c r="D289" s="1" t="s">
        <v>13</v>
      </c>
      <c r="E289" s="2" t="s">
        <v>69</v>
      </c>
      <c r="F289" s="1" t="s">
        <v>70</v>
      </c>
      <c r="G289" s="1" t="s">
        <v>126</v>
      </c>
      <c r="H289" s="5">
        <v>647</v>
      </c>
      <c r="I289" s="5">
        <v>2017</v>
      </c>
      <c r="J289" s="3">
        <v>42832</v>
      </c>
      <c r="K289" s="1" t="s">
        <v>251</v>
      </c>
      <c r="L289" s="6">
        <v>668.6</v>
      </c>
      <c r="M289" s="26"/>
    </row>
    <row r="290" spans="1:13" ht="25.5" customHeight="1" x14ac:dyDescent="0.25">
      <c r="A290" s="4" t="str">
        <f t="shared" si="31"/>
        <v>01</v>
      </c>
      <c r="B290" s="1" t="s">
        <v>11</v>
      </c>
      <c r="C290" s="2" t="str">
        <f t="shared" si="32"/>
        <v>03</v>
      </c>
      <c r="D290" s="1" t="s">
        <v>13</v>
      </c>
      <c r="E290" s="2" t="s">
        <v>69</v>
      </c>
      <c r="F290" s="1" t="s">
        <v>70</v>
      </c>
      <c r="G290" s="1" t="s">
        <v>126</v>
      </c>
      <c r="H290" s="5">
        <v>811</v>
      </c>
      <c r="I290" s="5">
        <v>2017</v>
      </c>
      <c r="J290" s="3">
        <v>42865</v>
      </c>
      <c r="K290" s="1" t="s">
        <v>317</v>
      </c>
      <c r="L290" s="6">
        <v>769</v>
      </c>
      <c r="M290" s="26"/>
    </row>
    <row r="291" spans="1:13" ht="25.5" customHeight="1" x14ac:dyDescent="0.25">
      <c r="A291" s="4" t="str">
        <f t="shared" si="31"/>
        <v>01</v>
      </c>
      <c r="B291" s="1" t="s">
        <v>11</v>
      </c>
      <c r="C291" s="2" t="str">
        <f t="shared" si="32"/>
        <v>03</v>
      </c>
      <c r="D291" s="1" t="s">
        <v>13</v>
      </c>
      <c r="E291" s="2" t="s">
        <v>69</v>
      </c>
      <c r="F291" s="1" t="s">
        <v>70</v>
      </c>
      <c r="G291" s="1" t="s">
        <v>126</v>
      </c>
      <c r="H291" s="5">
        <v>1047</v>
      </c>
      <c r="I291" s="5">
        <v>2017</v>
      </c>
      <c r="J291" s="3">
        <v>42879</v>
      </c>
      <c r="K291" s="1" t="s">
        <v>467</v>
      </c>
      <c r="L291" s="6">
        <v>513</v>
      </c>
      <c r="M291" s="26"/>
    </row>
    <row r="292" spans="1:13" ht="25.5" customHeight="1" x14ac:dyDescent="0.25">
      <c r="A292" s="4" t="str">
        <f t="shared" si="31"/>
        <v>01</v>
      </c>
      <c r="B292" s="1" t="s">
        <v>11</v>
      </c>
      <c r="C292" s="2" t="str">
        <f t="shared" si="32"/>
        <v>03</v>
      </c>
      <c r="D292" s="1" t="s">
        <v>13</v>
      </c>
      <c r="E292" s="2" t="s">
        <v>69</v>
      </c>
      <c r="F292" s="1" t="s">
        <v>70</v>
      </c>
      <c r="G292" s="1" t="s">
        <v>126</v>
      </c>
      <c r="H292" s="5">
        <v>1181</v>
      </c>
      <c r="I292" s="5">
        <v>2017</v>
      </c>
      <c r="J292" s="3">
        <v>42908</v>
      </c>
      <c r="K292" s="1" t="s">
        <v>545</v>
      </c>
      <c r="L292" s="6">
        <v>599.1</v>
      </c>
      <c r="M292" s="26"/>
    </row>
    <row r="293" spans="1:13" s="26" customFormat="1" ht="15" x14ac:dyDescent="0.25">
      <c r="A293" s="28"/>
      <c r="B293" s="29"/>
      <c r="C293" s="30"/>
      <c r="D293" s="29"/>
      <c r="E293" s="30"/>
      <c r="F293" s="29"/>
      <c r="G293" s="29"/>
      <c r="H293" s="30"/>
      <c r="I293" s="31"/>
      <c r="K293" s="33" t="s">
        <v>126</v>
      </c>
      <c r="L293" s="34">
        <v>2549.6999999999998</v>
      </c>
    </row>
    <row r="294" spans="1:13" s="26" customFormat="1" ht="12.75" x14ac:dyDescent="0.25">
      <c r="A294" s="28"/>
      <c r="B294" s="29"/>
      <c r="C294" s="30"/>
      <c r="D294" s="29"/>
      <c r="E294" s="30"/>
      <c r="F294" s="29"/>
      <c r="G294" s="29"/>
      <c r="H294" s="30"/>
      <c r="I294" s="31"/>
      <c r="J294" s="29"/>
      <c r="K294" s="27"/>
    </row>
    <row r="295" spans="1:13" ht="25.5" customHeight="1" x14ac:dyDescent="0.25">
      <c r="A295" s="4" t="str">
        <f t="shared" ref="A295" si="33">"01"</f>
        <v>01</v>
      </c>
      <c r="B295" s="1" t="s">
        <v>11</v>
      </c>
      <c r="C295" s="2" t="str">
        <f t="shared" ref="C295" si="34">"01"</f>
        <v>01</v>
      </c>
      <c r="D295" s="1" t="s">
        <v>20</v>
      </c>
      <c r="E295" s="2" t="s">
        <v>21</v>
      </c>
      <c r="F295" s="1" t="s">
        <v>202</v>
      </c>
      <c r="G295" s="1" t="s">
        <v>122</v>
      </c>
      <c r="H295" s="5">
        <v>867</v>
      </c>
      <c r="I295" s="5">
        <v>2017</v>
      </c>
      <c r="J295" s="3">
        <v>42867</v>
      </c>
      <c r="K295" s="1" t="s">
        <v>357</v>
      </c>
      <c r="L295" s="6">
        <v>9787.4700000000012</v>
      </c>
      <c r="M295" s="26"/>
    </row>
    <row r="296" spans="1:13" s="26" customFormat="1" ht="15" x14ac:dyDescent="0.25">
      <c r="A296" s="28"/>
      <c r="B296" s="29"/>
      <c r="C296" s="30"/>
      <c r="D296" s="29"/>
      <c r="E296" s="30"/>
      <c r="F296" s="29"/>
      <c r="G296" s="29"/>
      <c r="H296" s="30"/>
      <c r="I296" s="31"/>
      <c r="K296" s="33" t="s">
        <v>122</v>
      </c>
      <c r="L296" s="34">
        <v>9787.4700000000012</v>
      </c>
    </row>
    <row r="297" spans="1:13" s="26" customFormat="1" ht="12.75" x14ac:dyDescent="0.25">
      <c r="A297" s="28"/>
      <c r="B297" s="29"/>
      <c r="C297" s="30"/>
      <c r="D297" s="29"/>
      <c r="E297" s="30"/>
      <c r="F297" s="29"/>
      <c r="G297" s="29"/>
      <c r="H297" s="30"/>
      <c r="I297" s="31"/>
      <c r="J297" s="29"/>
      <c r="K297" s="27"/>
    </row>
    <row r="298" spans="1:13" ht="25.5" customHeight="1" x14ac:dyDescent="0.25">
      <c r="A298" s="4" t="str">
        <f t="shared" ref="A298:A301" si="35">"01"</f>
        <v>01</v>
      </c>
      <c r="B298" s="1" t="s">
        <v>11</v>
      </c>
      <c r="C298" s="2" t="str">
        <f t="shared" ref="C298:C301" si="36">"03"</f>
        <v>03</v>
      </c>
      <c r="D298" s="1" t="s">
        <v>13</v>
      </c>
      <c r="E298" s="2" t="s">
        <v>45</v>
      </c>
      <c r="F298" s="1" t="s">
        <v>46</v>
      </c>
      <c r="G298" s="1" t="s">
        <v>172</v>
      </c>
      <c r="H298" s="5">
        <v>620</v>
      </c>
      <c r="I298" s="5">
        <v>2017</v>
      </c>
      <c r="J298" s="3">
        <v>42828</v>
      </c>
      <c r="K298" s="1" t="s">
        <v>235</v>
      </c>
      <c r="L298" s="6">
        <v>7916.5199999999995</v>
      </c>
      <c r="M298" s="26"/>
    </row>
    <row r="299" spans="1:13" ht="25.5" customHeight="1" x14ac:dyDescent="0.25">
      <c r="A299" s="4" t="str">
        <f t="shared" si="35"/>
        <v>01</v>
      </c>
      <c r="B299" s="1" t="s">
        <v>11</v>
      </c>
      <c r="C299" s="2" t="str">
        <f t="shared" si="36"/>
        <v>03</v>
      </c>
      <c r="D299" s="1" t="s">
        <v>13</v>
      </c>
      <c r="E299" s="2" t="s">
        <v>45</v>
      </c>
      <c r="F299" s="1" t="s">
        <v>46</v>
      </c>
      <c r="G299" s="1" t="s">
        <v>172</v>
      </c>
      <c r="H299" s="5">
        <v>648</v>
      </c>
      <c r="I299" s="5">
        <v>2017</v>
      </c>
      <c r="J299" s="3">
        <v>42832</v>
      </c>
      <c r="K299" s="1" t="s">
        <v>252</v>
      </c>
      <c r="L299" s="6">
        <v>3822.04</v>
      </c>
      <c r="M299" s="26"/>
    </row>
    <row r="300" spans="1:13" ht="25.5" customHeight="1" x14ac:dyDescent="0.25">
      <c r="A300" s="4" t="str">
        <f t="shared" si="35"/>
        <v>01</v>
      </c>
      <c r="B300" s="1" t="s">
        <v>11</v>
      </c>
      <c r="C300" s="2" t="str">
        <f t="shared" si="36"/>
        <v>03</v>
      </c>
      <c r="D300" s="1" t="s">
        <v>13</v>
      </c>
      <c r="E300" s="2" t="s">
        <v>45</v>
      </c>
      <c r="F300" s="1" t="s">
        <v>46</v>
      </c>
      <c r="G300" s="1" t="s">
        <v>172</v>
      </c>
      <c r="H300" s="5">
        <v>1039</v>
      </c>
      <c r="I300" s="5">
        <v>2017</v>
      </c>
      <c r="J300" s="3">
        <v>42879</v>
      </c>
      <c r="K300" s="1" t="s">
        <v>463</v>
      </c>
      <c r="L300" s="6">
        <v>4218.93</v>
      </c>
      <c r="M300" s="26"/>
    </row>
    <row r="301" spans="1:13" ht="25.5" customHeight="1" x14ac:dyDescent="0.25">
      <c r="A301" s="4" t="str">
        <f t="shared" si="35"/>
        <v>01</v>
      </c>
      <c r="B301" s="1" t="s">
        <v>11</v>
      </c>
      <c r="C301" s="2" t="str">
        <f t="shared" si="36"/>
        <v>03</v>
      </c>
      <c r="D301" s="1" t="s">
        <v>13</v>
      </c>
      <c r="E301" s="2" t="s">
        <v>45</v>
      </c>
      <c r="F301" s="1" t="s">
        <v>46</v>
      </c>
      <c r="G301" s="1" t="s">
        <v>172</v>
      </c>
      <c r="H301" s="5">
        <v>1131</v>
      </c>
      <c r="I301" s="5">
        <v>2017</v>
      </c>
      <c r="J301" s="3">
        <v>42893</v>
      </c>
      <c r="K301" s="1" t="s">
        <v>516</v>
      </c>
      <c r="L301" s="6">
        <v>6061</v>
      </c>
      <c r="M301" s="26"/>
    </row>
    <row r="302" spans="1:13" s="26" customFormat="1" ht="15" x14ac:dyDescent="0.25">
      <c r="A302" s="28"/>
      <c r="B302" s="29"/>
      <c r="C302" s="30"/>
      <c r="D302" s="29"/>
      <c r="E302" s="30"/>
      <c r="F302" s="29"/>
      <c r="G302" s="29"/>
      <c r="H302" s="30"/>
      <c r="I302" s="31"/>
      <c r="K302" s="33" t="s">
        <v>172</v>
      </c>
      <c r="L302" s="34">
        <v>22018.489999999998</v>
      </c>
    </row>
    <row r="303" spans="1:13" s="26" customFormat="1" ht="12.75" x14ac:dyDescent="0.25">
      <c r="A303" s="28"/>
      <c r="B303" s="29"/>
      <c r="C303" s="30"/>
      <c r="D303" s="29"/>
      <c r="E303" s="30"/>
      <c r="F303" s="29"/>
      <c r="G303" s="29"/>
      <c r="H303" s="30"/>
      <c r="I303" s="31"/>
      <c r="J303" s="29"/>
      <c r="K303" s="27"/>
    </row>
    <row r="304" spans="1:13" ht="25.5" customHeight="1" x14ac:dyDescent="0.25">
      <c r="A304" s="4" t="str">
        <f>"01"</f>
        <v>01</v>
      </c>
      <c r="B304" s="1" t="s">
        <v>11</v>
      </c>
      <c r="C304" s="2" t="str">
        <f>"03"</f>
        <v>03</v>
      </c>
      <c r="D304" s="1" t="s">
        <v>13</v>
      </c>
      <c r="E304" s="2" t="s">
        <v>37</v>
      </c>
      <c r="F304" s="1" t="s">
        <v>38</v>
      </c>
      <c r="G304" s="20" t="s">
        <v>267</v>
      </c>
      <c r="H304" s="21">
        <v>675</v>
      </c>
      <c r="I304" s="21">
        <v>2017</v>
      </c>
      <c r="J304" s="22">
        <v>42838</v>
      </c>
      <c r="K304" s="20" t="s">
        <v>266</v>
      </c>
      <c r="L304" s="6">
        <v>62</v>
      </c>
      <c r="M304" s="26"/>
    </row>
    <row r="305" spans="1:16" s="26" customFormat="1" ht="15" x14ac:dyDescent="0.25">
      <c r="A305" s="28"/>
      <c r="B305" s="29"/>
      <c r="C305" s="30"/>
      <c r="D305" s="29"/>
      <c r="E305" s="30"/>
      <c r="F305" s="29"/>
      <c r="G305" s="29"/>
      <c r="H305" s="30"/>
      <c r="I305" s="31"/>
      <c r="K305" s="33" t="s">
        <v>189</v>
      </c>
      <c r="L305" s="34">
        <v>62</v>
      </c>
    </row>
    <row r="306" spans="1:16" s="26" customFormat="1" ht="12.75" x14ac:dyDescent="0.25">
      <c r="A306" s="28"/>
      <c r="B306" s="29"/>
      <c r="C306" s="30"/>
      <c r="D306" s="29"/>
      <c r="E306" s="30"/>
      <c r="F306" s="29"/>
      <c r="G306" s="29"/>
      <c r="H306" s="30"/>
      <c r="I306" s="31"/>
      <c r="J306" s="29"/>
      <c r="K306" s="27"/>
    </row>
    <row r="307" spans="1:16" ht="25.5" customHeight="1" x14ac:dyDescent="0.25">
      <c r="A307" s="4" t="str">
        <f>"01"</f>
        <v>01</v>
      </c>
      <c r="B307" s="1" t="s">
        <v>11</v>
      </c>
      <c r="C307" s="2" t="str">
        <f>"03"</f>
        <v>03</v>
      </c>
      <c r="D307" s="1" t="s">
        <v>13</v>
      </c>
      <c r="E307" s="2" t="s">
        <v>37</v>
      </c>
      <c r="F307" s="1" t="s">
        <v>38</v>
      </c>
      <c r="G307" s="20" t="s">
        <v>211</v>
      </c>
      <c r="H307" s="21">
        <v>672</v>
      </c>
      <c r="I307" s="21">
        <v>2017</v>
      </c>
      <c r="J307" s="22">
        <v>42838</v>
      </c>
      <c r="K307" s="20" t="s">
        <v>263</v>
      </c>
      <c r="L307" s="6">
        <v>57.61</v>
      </c>
      <c r="M307" s="26"/>
    </row>
    <row r="308" spans="1:16" s="26" customFormat="1" ht="15" x14ac:dyDescent="0.25">
      <c r="A308" s="28"/>
      <c r="B308" s="29"/>
      <c r="C308" s="30"/>
      <c r="D308" s="29"/>
      <c r="E308" s="30"/>
      <c r="F308" s="29"/>
      <c r="G308" s="29"/>
      <c r="H308" s="30"/>
      <c r="I308" s="31"/>
      <c r="K308" s="33" t="s">
        <v>211</v>
      </c>
      <c r="L308" s="34">
        <v>57.61</v>
      </c>
    </row>
    <row r="309" spans="1:16" s="26" customFormat="1" ht="12.75" x14ac:dyDescent="0.25">
      <c r="A309" s="28"/>
      <c r="B309" s="29"/>
      <c r="C309" s="30"/>
      <c r="D309" s="29"/>
      <c r="E309" s="30"/>
      <c r="F309" s="29"/>
      <c r="G309" s="29"/>
      <c r="H309" s="30"/>
      <c r="I309" s="31"/>
      <c r="J309" s="29"/>
      <c r="K309" s="27"/>
    </row>
    <row r="310" spans="1:16" ht="25.5" customHeight="1" x14ac:dyDescent="0.25">
      <c r="A310" s="4" t="str">
        <f t="shared" ref="A310:A313" si="37">"01"</f>
        <v>01</v>
      </c>
      <c r="B310" s="1" t="s">
        <v>11</v>
      </c>
      <c r="C310" s="2" t="str">
        <f t="shared" ref="C310:C313" si="38">"03"</f>
        <v>03</v>
      </c>
      <c r="D310" s="1" t="s">
        <v>13</v>
      </c>
      <c r="E310" s="2" t="s">
        <v>53</v>
      </c>
      <c r="F310" s="1" t="s">
        <v>54</v>
      </c>
      <c r="G310" s="1" t="s">
        <v>197</v>
      </c>
      <c r="H310" s="5">
        <v>863</v>
      </c>
      <c r="I310" s="5">
        <v>2017</v>
      </c>
      <c r="J310" s="3">
        <v>42867</v>
      </c>
      <c r="K310" s="1" t="s">
        <v>355</v>
      </c>
      <c r="L310" s="6">
        <v>61440.24</v>
      </c>
      <c r="M310" s="26"/>
    </row>
    <row r="311" spans="1:16" ht="25.5" customHeight="1" x14ac:dyDescent="0.25">
      <c r="A311" s="4" t="str">
        <f t="shared" si="37"/>
        <v>01</v>
      </c>
      <c r="B311" s="1" t="s">
        <v>11</v>
      </c>
      <c r="C311" s="2" t="str">
        <f t="shared" si="38"/>
        <v>03</v>
      </c>
      <c r="D311" s="1" t="s">
        <v>13</v>
      </c>
      <c r="E311" s="2" t="s">
        <v>24</v>
      </c>
      <c r="F311" s="1" t="s">
        <v>25</v>
      </c>
      <c r="G311" s="1" t="s">
        <v>197</v>
      </c>
      <c r="H311" s="5">
        <v>865</v>
      </c>
      <c r="I311" s="5">
        <v>2017</v>
      </c>
      <c r="J311" s="3">
        <v>42867</v>
      </c>
      <c r="K311" s="1" t="s">
        <v>356</v>
      </c>
      <c r="L311" s="6">
        <v>26331.52</v>
      </c>
      <c r="M311" s="26"/>
    </row>
    <row r="312" spans="1:16" ht="25.5" customHeight="1" x14ac:dyDescent="0.25">
      <c r="A312" s="4" t="str">
        <f t="shared" si="37"/>
        <v>01</v>
      </c>
      <c r="B312" s="1" t="s">
        <v>11</v>
      </c>
      <c r="C312" s="2" t="str">
        <f t="shared" si="38"/>
        <v>03</v>
      </c>
      <c r="D312" s="1" t="s">
        <v>13</v>
      </c>
      <c r="E312" s="2" t="s">
        <v>53</v>
      </c>
      <c r="F312" s="1" t="s">
        <v>54</v>
      </c>
      <c r="G312" s="1" t="s">
        <v>197</v>
      </c>
      <c r="H312" s="5">
        <v>1070</v>
      </c>
      <c r="I312" s="5">
        <v>2017</v>
      </c>
      <c r="J312" s="3">
        <v>42887</v>
      </c>
      <c r="K312" s="1" t="s">
        <v>483</v>
      </c>
      <c r="L312" s="6">
        <v>61440.24</v>
      </c>
      <c r="M312" s="26"/>
    </row>
    <row r="313" spans="1:16" ht="25.5" customHeight="1" x14ac:dyDescent="0.25">
      <c r="A313" s="4" t="str">
        <f t="shared" si="37"/>
        <v>01</v>
      </c>
      <c r="B313" s="1" t="s">
        <v>11</v>
      </c>
      <c r="C313" s="2" t="str">
        <f t="shared" si="38"/>
        <v>03</v>
      </c>
      <c r="D313" s="1" t="s">
        <v>13</v>
      </c>
      <c r="E313" s="2" t="s">
        <v>24</v>
      </c>
      <c r="F313" s="1" t="s">
        <v>25</v>
      </c>
      <c r="G313" s="1" t="s">
        <v>197</v>
      </c>
      <c r="H313" s="5">
        <v>1072</v>
      </c>
      <c r="I313" s="5">
        <v>2017</v>
      </c>
      <c r="J313" s="3">
        <v>42887</v>
      </c>
      <c r="K313" s="1" t="s">
        <v>484</v>
      </c>
      <c r="L313" s="6">
        <v>26331.52</v>
      </c>
      <c r="M313" s="26"/>
    </row>
    <row r="314" spans="1:16" s="26" customFormat="1" ht="15" x14ac:dyDescent="0.25">
      <c r="A314" s="28"/>
      <c r="B314" s="29"/>
      <c r="C314" s="30"/>
      <c r="D314" s="29"/>
      <c r="E314" s="30"/>
      <c r="F314" s="29"/>
      <c r="G314" s="29"/>
      <c r="H314" s="30"/>
      <c r="I314" s="31"/>
      <c r="K314" s="33" t="s">
        <v>197</v>
      </c>
      <c r="L314" s="34">
        <v>175543.52</v>
      </c>
    </row>
    <row r="315" spans="1:16" s="26" customFormat="1" ht="12.75" x14ac:dyDescent="0.25">
      <c r="A315" s="28"/>
      <c r="B315" s="29"/>
      <c r="C315" s="30"/>
      <c r="D315" s="29"/>
      <c r="E315" s="30"/>
      <c r="F315" s="29"/>
      <c r="G315" s="29"/>
      <c r="H315" s="30"/>
      <c r="I315" s="31"/>
      <c r="J315" s="29"/>
      <c r="K315" s="27"/>
    </row>
    <row r="316" spans="1:16" ht="25.5" customHeight="1" x14ac:dyDescent="0.25">
      <c r="A316" s="4" t="str">
        <f t="shared" ref="A316:A321" si="39">"01"</f>
        <v>01</v>
      </c>
      <c r="B316" s="1" t="s">
        <v>11</v>
      </c>
      <c r="C316" s="2" t="str">
        <f t="shared" ref="C316:C321" si="40">"03"</f>
        <v>03</v>
      </c>
      <c r="D316" s="1" t="s">
        <v>13</v>
      </c>
      <c r="E316" s="2" t="s">
        <v>53</v>
      </c>
      <c r="F316" s="1" t="s">
        <v>54</v>
      </c>
      <c r="G316" s="1" t="s">
        <v>119</v>
      </c>
      <c r="H316" s="5">
        <v>688</v>
      </c>
      <c r="I316" s="5">
        <v>2017</v>
      </c>
      <c r="J316" s="3">
        <v>42839</v>
      </c>
      <c r="K316" s="1" t="s">
        <v>269</v>
      </c>
      <c r="L316" s="6">
        <v>447.35</v>
      </c>
      <c r="M316" s="26"/>
      <c r="P316" s="32"/>
    </row>
    <row r="317" spans="1:16" ht="25.5" customHeight="1" x14ac:dyDescent="0.25">
      <c r="A317" s="4" t="str">
        <f t="shared" si="39"/>
        <v>01</v>
      </c>
      <c r="B317" s="1" t="s">
        <v>11</v>
      </c>
      <c r="C317" s="2" t="str">
        <f t="shared" si="40"/>
        <v>03</v>
      </c>
      <c r="D317" s="1" t="s">
        <v>13</v>
      </c>
      <c r="E317" s="2" t="s">
        <v>53</v>
      </c>
      <c r="F317" s="1" t="s">
        <v>54</v>
      </c>
      <c r="G317" s="1" t="s">
        <v>119</v>
      </c>
      <c r="H317" s="5">
        <v>689</v>
      </c>
      <c r="I317" s="5">
        <v>2017</v>
      </c>
      <c r="J317" s="3">
        <v>42839</v>
      </c>
      <c r="K317" s="1" t="s">
        <v>270</v>
      </c>
      <c r="L317" s="6">
        <v>2035.4</v>
      </c>
      <c r="M317" s="26"/>
      <c r="P317" s="32"/>
    </row>
    <row r="318" spans="1:16" ht="25.5" customHeight="1" x14ac:dyDescent="0.25">
      <c r="A318" s="4" t="str">
        <f t="shared" si="39"/>
        <v>01</v>
      </c>
      <c r="B318" s="1" t="s">
        <v>11</v>
      </c>
      <c r="C318" s="2" t="str">
        <f t="shared" si="40"/>
        <v>03</v>
      </c>
      <c r="D318" s="1" t="s">
        <v>13</v>
      </c>
      <c r="E318" s="2" t="s">
        <v>53</v>
      </c>
      <c r="F318" s="1" t="s">
        <v>54</v>
      </c>
      <c r="G318" s="1" t="s">
        <v>119</v>
      </c>
      <c r="H318" s="5">
        <v>922</v>
      </c>
      <c r="I318" s="5">
        <v>2017</v>
      </c>
      <c r="J318" s="3">
        <v>42871</v>
      </c>
      <c r="K318" s="1" t="s">
        <v>436</v>
      </c>
      <c r="L318" s="6">
        <v>467.92</v>
      </c>
      <c r="M318" s="26"/>
      <c r="P318" s="32"/>
    </row>
    <row r="319" spans="1:16" ht="25.5" customHeight="1" x14ac:dyDescent="0.25">
      <c r="A319" s="4" t="str">
        <f t="shared" si="39"/>
        <v>01</v>
      </c>
      <c r="B319" s="1" t="s">
        <v>11</v>
      </c>
      <c r="C319" s="2" t="str">
        <f t="shared" si="40"/>
        <v>03</v>
      </c>
      <c r="D319" s="1" t="s">
        <v>13</v>
      </c>
      <c r="E319" s="2" t="s">
        <v>53</v>
      </c>
      <c r="F319" s="1" t="s">
        <v>54</v>
      </c>
      <c r="G319" s="1" t="s">
        <v>119</v>
      </c>
      <c r="H319" s="5">
        <v>923</v>
      </c>
      <c r="I319" s="5">
        <v>2017</v>
      </c>
      <c r="J319" s="3">
        <v>42871</v>
      </c>
      <c r="K319" s="1" t="s">
        <v>437</v>
      </c>
      <c r="L319" s="6">
        <v>2126.91</v>
      </c>
      <c r="M319" s="26"/>
      <c r="P319" s="32"/>
    </row>
    <row r="320" spans="1:16" ht="25.5" customHeight="1" x14ac:dyDescent="0.25">
      <c r="A320" s="4" t="str">
        <f t="shared" si="39"/>
        <v>01</v>
      </c>
      <c r="B320" s="1" t="s">
        <v>11</v>
      </c>
      <c r="C320" s="2" t="str">
        <f t="shared" si="40"/>
        <v>03</v>
      </c>
      <c r="D320" s="1" t="s">
        <v>13</v>
      </c>
      <c r="E320" s="2" t="s">
        <v>53</v>
      </c>
      <c r="F320" s="1" t="s">
        <v>54</v>
      </c>
      <c r="G320" s="1" t="s">
        <v>119</v>
      </c>
      <c r="H320" s="5">
        <v>1129</v>
      </c>
      <c r="I320" s="5">
        <v>2017</v>
      </c>
      <c r="J320" s="3">
        <v>42893</v>
      </c>
      <c r="K320" s="1" t="s">
        <v>514</v>
      </c>
      <c r="L320" s="6">
        <v>2392.11</v>
      </c>
      <c r="M320" s="26"/>
      <c r="P320" s="32"/>
    </row>
    <row r="321" spans="1:16" ht="25.5" customHeight="1" x14ac:dyDescent="0.25">
      <c r="A321" s="4" t="str">
        <f t="shared" si="39"/>
        <v>01</v>
      </c>
      <c r="B321" s="1" t="s">
        <v>11</v>
      </c>
      <c r="C321" s="2" t="str">
        <f t="shared" si="40"/>
        <v>03</v>
      </c>
      <c r="D321" s="1" t="s">
        <v>13</v>
      </c>
      <c r="E321" s="2" t="s">
        <v>53</v>
      </c>
      <c r="F321" s="1" t="s">
        <v>54</v>
      </c>
      <c r="G321" s="1" t="s">
        <v>119</v>
      </c>
      <c r="H321" s="5">
        <v>1130</v>
      </c>
      <c r="I321" s="5">
        <v>2017</v>
      </c>
      <c r="J321" s="3">
        <v>42893</v>
      </c>
      <c r="K321" s="1" t="s">
        <v>515</v>
      </c>
      <c r="L321" s="6">
        <v>526.26</v>
      </c>
      <c r="M321" s="26"/>
      <c r="P321" s="32"/>
    </row>
    <row r="322" spans="1:16" s="26" customFormat="1" ht="15" x14ac:dyDescent="0.25">
      <c r="A322" s="28"/>
      <c r="B322" s="29"/>
      <c r="C322" s="30"/>
      <c r="D322" s="29"/>
      <c r="E322" s="30"/>
      <c r="F322" s="29"/>
      <c r="G322" s="29"/>
      <c r="H322" s="30"/>
      <c r="I322" s="31"/>
      <c r="K322" s="33" t="s">
        <v>119</v>
      </c>
      <c r="L322" s="34">
        <v>7995.9500000000007</v>
      </c>
    </row>
    <row r="323" spans="1:16" s="26" customFormat="1" ht="12.75" x14ac:dyDescent="0.25">
      <c r="A323" s="28"/>
      <c r="B323" s="29"/>
      <c r="C323" s="30"/>
      <c r="D323" s="29"/>
      <c r="E323" s="30"/>
      <c r="F323" s="29"/>
      <c r="G323" s="29"/>
      <c r="H323" s="30"/>
      <c r="I323" s="31"/>
      <c r="J323" s="29"/>
      <c r="K323" s="27"/>
    </row>
    <row r="324" spans="1:16" ht="25.5" customHeight="1" x14ac:dyDescent="0.25">
      <c r="A324" s="4" t="str">
        <f>"01"</f>
        <v>01</v>
      </c>
      <c r="B324" s="1" t="s">
        <v>11</v>
      </c>
      <c r="C324" s="2" t="str">
        <f>"03"</f>
        <v>03</v>
      </c>
      <c r="D324" s="1" t="s">
        <v>13</v>
      </c>
      <c r="E324" s="2" t="s">
        <v>73</v>
      </c>
      <c r="F324" s="1" t="s">
        <v>74</v>
      </c>
      <c r="G324" s="1" t="s">
        <v>170</v>
      </c>
      <c r="H324" s="5">
        <v>870</v>
      </c>
      <c r="I324" s="5">
        <v>2017</v>
      </c>
      <c r="J324" s="3">
        <v>42867</v>
      </c>
      <c r="K324" s="1" t="s">
        <v>359</v>
      </c>
      <c r="L324" s="6">
        <v>890.6</v>
      </c>
      <c r="M324" s="26"/>
    </row>
    <row r="325" spans="1:16" ht="25.5" customHeight="1" x14ac:dyDescent="0.25">
      <c r="A325" s="4" t="str">
        <f>"01"</f>
        <v>01</v>
      </c>
      <c r="B325" s="1" t="s">
        <v>11</v>
      </c>
      <c r="C325" s="2" t="str">
        <f>"03"</f>
        <v>03</v>
      </c>
      <c r="D325" s="1" t="s">
        <v>13</v>
      </c>
      <c r="E325" s="2" t="s">
        <v>73</v>
      </c>
      <c r="F325" s="1" t="s">
        <v>74</v>
      </c>
      <c r="G325" s="1" t="s">
        <v>170</v>
      </c>
      <c r="H325" s="5">
        <v>872</v>
      </c>
      <c r="I325" s="5">
        <v>2017</v>
      </c>
      <c r="J325" s="3">
        <v>42867</v>
      </c>
      <c r="K325" s="1" t="s">
        <v>360</v>
      </c>
      <c r="L325" s="6">
        <v>1781.2</v>
      </c>
      <c r="M325" s="26"/>
    </row>
    <row r="326" spans="1:16" s="26" customFormat="1" ht="15" x14ac:dyDescent="0.25">
      <c r="A326" s="28"/>
      <c r="B326" s="29"/>
      <c r="C326" s="30"/>
      <c r="D326" s="29"/>
      <c r="E326" s="30"/>
      <c r="F326" s="29"/>
      <c r="G326" s="29"/>
      <c r="H326" s="30"/>
      <c r="I326" s="31"/>
      <c r="K326" s="33" t="s">
        <v>170</v>
      </c>
      <c r="L326" s="34">
        <v>2671.8</v>
      </c>
    </row>
    <row r="327" spans="1:16" s="26" customFormat="1" ht="12.75" x14ac:dyDescent="0.25">
      <c r="A327" s="28"/>
      <c r="B327" s="29"/>
      <c r="C327" s="30"/>
      <c r="D327" s="29"/>
      <c r="E327" s="30"/>
      <c r="F327" s="29"/>
      <c r="G327" s="29"/>
      <c r="H327" s="30"/>
      <c r="I327" s="31"/>
      <c r="J327" s="29"/>
      <c r="K327" s="27"/>
    </row>
    <row r="328" spans="1:16" ht="25.5" customHeight="1" x14ac:dyDescent="0.25">
      <c r="A328" s="4" t="str">
        <f t="shared" ref="A328" si="41">"01"</f>
        <v>01</v>
      </c>
      <c r="B328" s="1" t="s">
        <v>11</v>
      </c>
      <c r="C328" s="2" t="str">
        <f t="shared" ref="C328" si="42">"03"</f>
        <v>03</v>
      </c>
      <c r="D328" s="1" t="s">
        <v>13</v>
      </c>
      <c r="E328" s="2" t="s">
        <v>71</v>
      </c>
      <c r="F328" s="1" t="s">
        <v>72</v>
      </c>
      <c r="G328" s="1" t="s">
        <v>148</v>
      </c>
      <c r="H328" s="5">
        <v>1145</v>
      </c>
      <c r="I328" s="5">
        <v>2017</v>
      </c>
      <c r="J328" s="3">
        <v>42906</v>
      </c>
      <c r="K328" s="1" t="s">
        <v>525</v>
      </c>
      <c r="L328" s="6">
        <v>984.43000000000006</v>
      </c>
      <c r="M328" s="26"/>
    </row>
    <row r="329" spans="1:16" s="26" customFormat="1" ht="15" x14ac:dyDescent="0.25">
      <c r="A329" s="28"/>
      <c r="B329" s="29"/>
      <c r="C329" s="30"/>
      <c r="D329" s="29"/>
      <c r="E329" s="30"/>
      <c r="F329" s="29"/>
      <c r="G329" s="29"/>
      <c r="H329" s="30"/>
      <c r="I329" s="31"/>
      <c r="K329" s="33" t="s">
        <v>148</v>
      </c>
      <c r="L329" s="34">
        <v>984.43000000000006</v>
      </c>
    </row>
    <row r="330" spans="1:16" s="26" customFormat="1" ht="12.75" x14ac:dyDescent="0.25">
      <c r="A330" s="28"/>
      <c r="B330" s="29"/>
      <c r="C330" s="30"/>
      <c r="D330" s="29"/>
      <c r="E330" s="30"/>
      <c r="F330" s="29"/>
      <c r="G330" s="29"/>
      <c r="H330" s="30"/>
      <c r="I330" s="31"/>
      <c r="J330" s="29"/>
      <c r="K330" s="27"/>
    </row>
    <row r="331" spans="1:16" ht="25.5" customHeight="1" x14ac:dyDescent="0.25">
      <c r="A331" s="4" t="str">
        <f>"01"</f>
        <v>01</v>
      </c>
      <c r="B331" s="1" t="s">
        <v>11</v>
      </c>
      <c r="C331" s="2" t="str">
        <f t="shared" ref="C331" si="43">"01"</f>
        <v>01</v>
      </c>
      <c r="D331" s="1" t="s">
        <v>20</v>
      </c>
      <c r="E331" s="2" t="s">
        <v>31</v>
      </c>
      <c r="F331" s="1" t="s">
        <v>32</v>
      </c>
      <c r="G331" s="20" t="s">
        <v>117</v>
      </c>
      <c r="H331" s="21">
        <v>719</v>
      </c>
      <c r="I331" s="21">
        <v>2017</v>
      </c>
      <c r="J331" s="22">
        <v>42843</v>
      </c>
      <c r="K331" s="20" t="s">
        <v>569</v>
      </c>
      <c r="L331" s="23">
        <v>1317112.5511114444</v>
      </c>
      <c r="M331" s="26"/>
    </row>
    <row r="332" spans="1:16" ht="25.5" customHeight="1" x14ac:dyDescent="0.25">
      <c r="A332" s="4" t="str">
        <f t="shared" ref="A332:A353" si="44">"99"</f>
        <v>99</v>
      </c>
      <c r="B332" s="1" t="s">
        <v>35</v>
      </c>
      <c r="C332" s="2" t="str">
        <f t="shared" ref="C332:C395" si="45">"01"</f>
        <v>01</v>
      </c>
      <c r="D332" s="1" t="s">
        <v>36</v>
      </c>
      <c r="E332" s="2" t="s">
        <v>41</v>
      </c>
      <c r="F332" s="1" t="s">
        <v>42</v>
      </c>
      <c r="G332" s="20" t="s">
        <v>199</v>
      </c>
      <c r="H332" s="21">
        <v>724</v>
      </c>
      <c r="I332" s="21">
        <v>2017</v>
      </c>
      <c r="J332" s="22">
        <v>42843</v>
      </c>
      <c r="K332" s="20" t="s">
        <v>569</v>
      </c>
      <c r="L332" s="23">
        <v>795.66049765351045</v>
      </c>
      <c r="M332" s="26"/>
    </row>
    <row r="333" spans="1:16" ht="25.5" customHeight="1" x14ac:dyDescent="0.25">
      <c r="A333" s="4" t="str">
        <f t="shared" si="44"/>
        <v>99</v>
      </c>
      <c r="B333" s="1" t="s">
        <v>35</v>
      </c>
      <c r="C333" s="2" t="str">
        <f t="shared" si="45"/>
        <v>01</v>
      </c>
      <c r="D333" s="1" t="s">
        <v>36</v>
      </c>
      <c r="E333" s="2" t="s">
        <v>41</v>
      </c>
      <c r="F333" s="1" t="s">
        <v>42</v>
      </c>
      <c r="G333" s="20" t="s">
        <v>199</v>
      </c>
      <c r="H333" s="21">
        <v>725</v>
      </c>
      <c r="I333" s="21">
        <v>2017</v>
      </c>
      <c r="J333" s="22">
        <v>42843</v>
      </c>
      <c r="K333" s="20" t="s">
        <v>573</v>
      </c>
      <c r="L333" s="23">
        <v>2775</v>
      </c>
      <c r="M333" s="26"/>
    </row>
    <row r="334" spans="1:16" ht="25.5" customHeight="1" x14ac:dyDescent="0.25">
      <c r="A334" s="4" t="str">
        <f t="shared" si="44"/>
        <v>99</v>
      </c>
      <c r="B334" s="1" t="s">
        <v>35</v>
      </c>
      <c r="C334" s="2" t="str">
        <f t="shared" si="45"/>
        <v>01</v>
      </c>
      <c r="D334" s="1" t="s">
        <v>36</v>
      </c>
      <c r="E334" s="2" t="s">
        <v>41</v>
      </c>
      <c r="F334" s="1" t="s">
        <v>42</v>
      </c>
      <c r="G334" s="20" t="s">
        <v>199</v>
      </c>
      <c r="H334" s="21">
        <v>726</v>
      </c>
      <c r="I334" s="21">
        <v>2017</v>
      </c>
      <c r="J334" s="22">
        <v>42843</v>
      </c>
      <c r="K334" s="20" t="s">
        <v>569</v>
      </c>
      <c r="L334" s="23">
        <v>505.77433993551517</v>
      </c>
      <c r="M334" s="26"/>
    </row>
    <row r="335" spans="1:16" ht="25.5" customHeight="1" x14ac:dyDescent="0.25">
      <c r="A335" s="4" t="str">
        <f t="shared" si="44"/>
        <v>99</v>
      </c>
      <c r="B335" s="1" t="s">
        <v>35</v>
      </c>
      <c r="C335" s="2" t="str">
        <f t="shared" si="45"/>
        <v>01</v>
      </c>
      <c r="D335" s="1" t="s">
        <v>36</v>
      </c>
      <c r="E335" s="2" t="s">
        <v>41</v>
      </c>
      <c r="F335" s="1" t="s">
        <v>42</v>
      </c>
      <c r="G335" s="20" t="s">
        <v>199</v>
      </c>
      <c r="H335" s="21">
        <v>727</v>
      </c>
      <c r="I335" s="21">
        <v>2017</v>
      </c>
      <c r="J335" s="22">
        <v>42843</v>
      </c>
      <c r="K335" s="20" t="s">
        <v>569</v>
      </c>
      <c r="L335" s="23">
        <v>85.814565184254079</v>
      </c>
      <c r="M335" s="26"/>
    </row>
    <row r="336" spans="1:16" ht="25.5" customHeight="1" x14ac:dyDescent="0.25">
      <c r="A336" s="4" t="str">
        <f t="shared" si="44"/>
        <v>99</v>
      </c>
      <c r="B336" s="1" t="s">
        <v>35</v>
      </c>
      <c r="C336" s="2" t="str">
        <f t="shared" si="45"/>
        <v>01</v>
      </c>
      <c r="D336" s="1" t="s">
        <v>36</v>
      </c>
      <c r="E336" s="2" t="s">
        <v>41</v>
      </c>
      <c r="F336" s="1" t="s">
        <v>42</v>
      </c>
      <c r="G336" s="20" t="s">
        <v>199</v>
      </c>
      <c r="H336" s="21">
        <v>728</v>
      </c>
      <c r="I336" s="21">
        <v>2017</v>
      </c>
      <c r="J336" s="22">
        <v>42843</v>
      </c>
      <c r="K336" s="20" t="s">
        <v>569</v>
      </c>
      <c r="L336" s="23">
        <v>246.81180252108476</v>
      </c>
      <c r="M336" s="26"/>
    </row>
    <row r="337" spans="1:13" ht="25.5" customHeight="1" x14ac:dyDescent="0.25">
      <c r="A337" s="4" t="str">
        <f t="shared" si="44"/>
        <v>99</v>
      </c>
      <c r="B337" s="1" t="s">
        <v>35</v>
      </c>
      <c r="C337" s="2" t="str">
        <f t="shared" si="45"/>
        <v>01</v>
      </c>
      <c r="D337" s="1" t="s">
        <v>36</v>
      </c>
      <c r="E337" s="2" t="s">
        <v>41</v>
      </c>
      <c r="F337" s="1" t="s">
        <v>42</v>
      </c>
      <c r="G337" s="20" t="s">
        <v>199</v>
      </c>
      <c r="H337" s="21">
        <v>730</v>
      </c>
      <c r="I337" s="21">
        <v>2017</v>
      </c>
      <c r="J337" s="22">
        <v>42843</v>
      </c>
      <c r="K337" s="20" t="s">
        <v>569</v>
      </c>
      <c r="L337" s="23">
        <v>426.79456312876812</v>
      </c>
      <c r="M337" s="26"/>
    </row>
    <row r="338" spans="1:13" ht="25.5" customHeight="1" x14ac:dyDescent="0.25">
      <c r="A338" s="4" t="str">
        <f t="shared" si="44"/>
        <v>99</v>
      </c>
      <c r="B338" s="1" t="s">
        <v>35</v>
      </c>
      <c r="C338" s="2" t="str">
        <f t="shared" si="45"/>
        <v>01</v>
      </c>
      <c r="D338" s="1" t="s">
        <v>36</v>
      </c>
      <c r="E338" s="2" t="s">
        <v>41</v>
      </c>
      <c r="F338" s="1" t="s">
        <v>42</v>
      </c>
      <c r="G338" s="20" t="s">
        <v>199</v>
      </c>
      <c r="H338" s="21">
        <v>731</v>
      </c>
      <c r="I338" s="21">
        <v>2017</v>
      </c>
      <c r="J338" s="22">
        <v>42843</v>
      </c>
      <c r="K338" s="20" t="s">
        <v>569</v>
      </c>
      <c r="L338" s="23">
        <v>770.05282386578438</v>
      </c>
      <c r="M338" s="26"/>
    </row>
    <row r="339" spans="1:13" ht="25.5" customHeight="1" x14ac:dyDescent="0.25">
      <c r="A339" s="4" t="str">
        <f t="shared" si="44"/>
        <v>99</v>
      </c>
      <c r="B339" s="1" t="s">
        <v>35</v>
      </c>
      <c r="C339" s="2" t="str">
        <f t="shared" si="45"/>
        <v>01</v>
      </c>
      <c r="D339" s="1" t="s">
        <v>36</v>
      </c>
      <c r="E339" s="2" t="s">
        <v>41</v>
      </c>
      <c r="F339" s="1" t="s">
        <v>42</v>
      </c>
      <c r="G339" s="20" t="s">
        <v>199</v>
      </c>
      <c r="H339" s="21">
        <v>732</v>
      </c>
      <c r="I339" s="21">
        <v>2017</v>
      </c>
      <c r="J339" s="22">
        <v>42843</v>
      </c>
      <c r="K339" s="20" t="s">
        <v>569</v>
      </c>
      <c r="L339" s="23">
        <v>820.17460530083554</v>
      </c>
      <c r="M339" s="26"/>
    </row>
    <row r="340" spans="1:13" ht="25.5" customHeight="1" x14ac:dyDescent="0.25">
      <c r="A340" s="4" t="str">
        <f t="shared" si="44"/>
        <v>99</v>
      </c>
      <c r="B340" s="1" t="s">
        <v>35</v>
      </c>
      <c r="C340" s="2" t="str">
        <f t="shared" si="45"/>
        <v>01</v>
      </c>
      <c r="D340" s="1" t="s">
        <v>36</v>
      </c>
      <c r="E340" s="2" t="s">
        <v>41</v>
      </c>
      <c r="F340" s="1" t="s">
        <v>42</v>
      </c>
      <c r="G340" s="20" t="s">
        <v>199</v>
      </c>
      <c r="H340" s="21">
        <v>733</v>
      </c>
      <c r="I340" s="21">
        <v>2017</v>
      </c>
      <c r="J340" s="22">
        <v>42843</v>
      </c>
      <c r="K340" s="20" t="s">
        <v>569</v>
      </c>
      <c r="L340" s="23">
        <v>1060.1516194444132</v>
      </c>
      <c r="M340" s="26"/>
    </row>
    <row r="341" spans="1:13" ht="25.5" customHeight="1" x14ac:dyDescent="0.25">
      <c r="A341" s="4" t="str">
        <f t="shared" si="44"/>
        <v>99</v>
      </c>
      <c r="B341" s="1" t="s">
        <v>35</v>
      </c>
      <c r="C341" s="2" t="str">
        <f t="shared" si="45"/>
        <v>01</v>
      </c>
      <c r="D341" s="1" t="s">
        <v>36</v>
      </c>
      <c r="E341" s="2" t="s">
        <v>41</v>
      </c>
      <c r="F341" s="1" t="s">
        <v>42</v>
      </c>
      <c r="G341" s="20" t="s">
        <v>199</v>
      </c>
      <c r="H341" s="21">
        <v>734</v>
      </c>
      <c r="I341" s="21">
        <v>2017</v>
      </c>
      <c r="J341" s="22">
        <v>42843</v>
      </c>
      <c r="K341" s="20" t="s">
        <v>569</v>
      </c>
      <c r="L341" s="23">
        <v>759.42093083410691</v>
      </c>
      <c r="M341" s="26"/>
    </row>
    <row r="342" spans="1:13" ht="25.5" customHeight="1" x14ac:dyDescent="0.25">
      <c r="A342" s="4" t="str">
        <f t="shared" si="44"/>
        <v>99</v>
      </c>
      <c r="B342" s="1" t="s">
        <v>35</v>
      </c>
      <c r="C342" s="2" t="str">
        <f t="shared" si="45"/>
        <v>01</v>
      </c>
      <c r="D342" s="1" t="s">
        <v>36</v>
      </c>
      <c r="E342" s="2" t="s">
        <v>41</v>
      </c>
      <c r="F342" s="1" t="s">
        <v>42</v>
      </c>
      <c r="G342" s="20" t="s">
        <v>199</v>
      </c>
      <c r="H342" s="21">
        <v>735</v>
      </c>
      <c r="I342" s="21">
        <v>2017</v>
      </c>
      <c r="J342" s="22">
        <v>42843</v>
      </c>
      <c r="K342" s="20" t="s">
        <v>569</v>
      </c>
      <c r="L342" s="23">
        <v>683.47883775069624</v>
      </c>
      <c r="M342" s="26"/>
    </row>
    <row r="343" spans="1:13" ht="25.5" customHeight="1" x14ac:dyDescent="0.25">
      <c r="A343" s="4" t="str">
        <f t="shared" si="44"/>
        <v>99</v>
      </c>
      <c r="B343" s="1" t="s">
        <v>35</v>
      </c>
      <c r="C343" s="2" t="str">
        <f t="shared" si="45"/>
        <v>01</v>
      </c>
      <c r="D343" s="1" t="s">
        <v>36</v>
      </c>
      <c r="E343" s="2" t="s">
        <v>41</v>
      </c>
      <c r="F343" s="1" t="s">
        <v>42</v>
      </c>
      <c r="G343" s="20" t="s">
        <v>199</v>
      </c>
      <c r="H343" s="21">
        <v>736</v>
      </c>
      <c r="I343" s="21">
        <v>2017</v>
      </c>
      <c r="J343" s="22">
        <v>42843</v>
      </c>
      <c r="K343" s="20" t="s">
        <v>569</v>
      </c>
      <c r="L343" s="23">
        <v>510.33086552051986</v>
      </c>
      <c r="M343" s="26"/>
    </row>
    <row r="344" spans="1:13" ht="25.5" customHeight="1" x14ac:dyDescent="0.25">
      <c r="A344" s="4" t="str">
        <f t="shared" si="44"/>
        <v>99</v>
      </c>
      <c r="B344" s="1" t="s">
        <v>35</v>
      </c>
      <c r="C344" s="2" t="str">
        <f t="shared" si="45"/>
        <v>01</v>
      </c>
      <c r="D344" s="1" t="s">
        <v>36</v>
      </c>
      <c r="E344" s="2" t="s">
        <v>41</v>
      </c>
      <c r="F344" s="1" t="s">
        <v>42</v>
      </c>
      <c r="G344" s="20" t="s">
        <v>199</v>
      </c>
      <c r="H344" s="21">
        <v>737</v>
      </c>
      <c r="I344" s="21">
        <v>2017</v>
      </c>
      <c r="J344" s="22">
        <v>42843</v>
      </c>
      <c r="K344" s="20" t="s">
        <v>569</v>
      </c>
      <c r="L344" s="23">
        <v>710.81799126072406</v>
      </c>
      <c r="M344" s="26"/>
    </row>
    <row r="345" spans="1:13" ht="25.5" customHeight="1" x14ac:dyDescent="0.25">
      <c r="A345" s="4" t="str">
        <f t="shared" si="44"/>
        <v>99</v>
      </c>
      <c r="B345" s="1" t="s">
        <v>35</v>
      </c>
      <c r="C345" s="2" t="str">
        <f t="shared" si="45"/>
        <v>01</v>
      </c>
      <c r="D345" s="1" t="s">
        <v>36</v>
      </c>
      <c r="E345" s="2" t="s">
        <v>41</v>
      </c>
      <c r="F345" s="1" t="s">
        <v>42</v>
      </c>
      <c r="G345" s="20" t="s">
        <v>199</v>
      </c>
      <c r="H345" s="21">
        <v>738</v>
      </c>
      <c r="I345" s="21">
        <v>2017</v>
      </c>
      <c r="J345" s="22">
        <v>42843</v>
      </c>
      <c r="K345" s="20" t="s">
        <v>569</v>
      </c>
      <c r="L345" s="23">
        <v>308.32489791864742</v>
      </c>
      <c r="M345" s="26"/>
    </row>
    <row r="346" spans="1:13" ht="25.5" customHeight="1" x14ac:dyDescent="0.25">
      <c r="A346" s="4" t="str">
        <f t="shared" si="44"/>
        <v>99</v>
      </c>
      <c r="B346" s="1" t="s">
        <v>35</v>
      </c>
      <c r="C346" s="2" t="str">
        <f t="shared" si="45"/>
        <v>01</v>
      </c>
      <c r="D346" s="1" t="s">
        <v>36</v>
      </c>
      <c r="E346" s="2" t="s">
        <v>41</v>
      </c>
      <c r="F346" s="1" t="s">
        <v>42</v>
      </c>
      <c r="G346" s="20" t="s">
        <v>199</v>
      </c>
      <c r="H346" s="21">
        <v>739</v>
      </c>
      <c r="I346" s="21">
        <v>2017</v>
      </c>
      <c r="J346" s="22">
        <v>42843</v>
      </c>
      <c r="K346" s="20" t="s">
        <v>569</v>
      </c>
      <c r="L346" s="23">
        <v>315.91910722698844</v>
      </c>
      <c r="M346" s="26"/>
    </row>
    <row r="347" spans="1:13" ht="25.5" customHeight="1" x14ac:dyDescent="0.25">
      <c r="A347" s="4" t="str">
        <f t="shared" si="44"/>
        <v>99</v>
      </c>
      <c r="B347" s="1" t="s">
        <v>35</v>
      </c>
      <c r="C347" s="2" t="str">
        <f t="shared" si="45"/>
        <v>01</v>
      </c>
      <c r="D347" s="1" t="s">
        <v>36</v>
      </c>
      <c r="E347" s="2" t="s">
        <v>41</v>
      </c>
      <c r="F347" s="1" t="s">
        <v>42</v>
      </c>
      <c r="G347" s="20" t="s">
        <v>199</v>
      </c>
      <c r="H347" s="21">
        <v>740</v>
      </c>
      <c r="I347" s="21">
        <v>2017</v>
      </c>
      <c r="J347" s="22">
        <v>42843</v>
      </c>
      <c r="K347" s="20" t="s">
        <v>569</v>
      </c>
      <c r="L347" s="23">
        <v>315.91910722698844</v>
      </c>
      <c r="M347" s="26"/>
    </row>
    <row r="348" spans="1:13" ht="25.5" customHeight="1" x14ac:dyDescent="0.25">
      <c r="A348" s="4" t="str">
        <f t="shared" si="44"/>
        <v>99</v>
      </c>
      <c r="B348" s="1" t="s">
        <v>35</v>
      </c>
      <c r="C348" s="2" t="str">
        <f t="shared" si="45"/>
        <v>01</v>
      </c>
      <c r="D348" s="1" t="s">
        <v>36</v>
      </c>
      <c r="E348" s="2" t="s">
        <v>41</v>
      </c>
      <c r="F348" s="1" t="s">
        <v>42</v>
      </c>
      <c r="G348" s="20" t="s">
        <v>199</v>
      </c>
      <c r="H348" s="21">
        <v>741</v>
      </c>
      <c r="I348" s="21">
        <v>2017</v>
      </c>
      <c r="J348" s="22">
        <v>42843</v>
      </c>
      <c r="K348" s="20" t="s">
        <v>569</v>
      </c>
      <c r="L348" s="23">
        <v>1181.6589683778702</v>
      </c>
      <c r="M348" s="26"/>
    </row>
    <row r="349" spans="1:13" ht="25.5" customHeight="1" x14ac:dyDescent="0.25">
      <c r="A349" s="4" t="str">
        <f t="shared" si="44"/>
        <v>99</v>
      </c>
      <c r="B349" s="1" t="s">
        <v>35</v>
      </c>
      <c r="C349" s="2" t="str">
        <f t="shared" si="45"/>
        <v>01</v>
      </c>
      <c r="D349" s="1" t="s">
        <v>36</v>
      </c>
      <c r="E349" s="2" t="s">
        <v>41</v>
      </c>
      <c r="F349" s="1" t="s">
        <v>42</v>
      </c>
      <c r="G349" s="20" t="s">
        <v>199</v>
      </c>
      <c r="H349" s="21">
        <v>742</v>
      </c>
      <c r="I349" s="21">
        <v>2017</v>
      </c>
      <c r="J349" s="22">
        <v>42843</v>
      </c>
      <c r="K349" s="20" t="s">
        <v>569</v>
      </c>
      <c r="L349" s="23">
        <v>619.68747956063123</v>
      </c>
      <c r="M349" s="26"/>
    </row>
    <row r="350" spans="1:13" ht="25.5" customHeight="1" x14ac:dyDescent="0.25">
      <c r="A350" s="4" t="str">
        <f t="shared" si="44"/>
        <v>99</v>
      </c>
      <c r="B350" s="1" t="s">
        <v>35</v>
      </c>
      <c r="C350" s="2" t="str">
        <f t="shared" si="45"/>
        <v>01</v>
      </c>
      <c r="D350" s="1" t="s">
        <v>36</v>
      </c>
      <c r="E350" s="2" t="s">
        <v>41</v>
      </c>
      <c r="F350" s="1" t="s">
        <v>42</v>
      </c>
      <c r="G350" s="20" t="s">
        <v>199</v>
      </c>
      <c r="H350" s="21">
        <v>743</v>
      </c>
      <c r="I350" s="21">
        <v>2017</v>
      </c>
      <c r="J350" s="22">
        <v>42843</v>
      </c>
      <c r="K350" s="20" t="s">
        <v>569</v>
      </c>
      <c r="L350" s="23">
        <v>883.96596349090044</v>
      </c>
      <c r="M350" s="26"/>
    </row>
    <row r="351" spans="1:13" ht="25.5" customHeight="1" x14ac:dyDescent="0.25">
      <c r="A351" s="4" t="str">
        <f t="shared" si="44"/>
        <v>99</v>
      </c>
      <c r="B351" s="1" t="s">
        <v>35</v>
      </c>
      <c r="C351" s="2" t="str">
        <f t="shared" si="45"/>
        <v>01</v>
      </c>
      <c r="D351" s="1" t="s">
        <v>36</v>
      </c>
      <c r="E351" s="2" t="s">
        <v>41</v>
      </c>
      <c r="F351" s="1" t="s">
        <v>42</v>
      </c>
      <c r="G351" s="20" t="s">
        <v>199</v>
      </c>
      <c r="H351" s="21">
        <v>744</v>
      </c>
      <c r="I351" s="21">
        <v>2017</v>
      </c>
      <c r="J351" s="22">
        <v>42843</v>
      </c>
      <c r="K351" s="20" t="s">
        <v>569</v>
      </c>
      <c r="L351" s="23">
        <v>1113.3110846028007</v>
      </c>
      <c r="M351" s="26"/>
    </row>
    <row r="352" spans="1:13" ht="25.5" customHeight="1" x14ac:dyDescent="0.25">
      <c r="A352" s="4" t="str">
        <f t="shared" si="44"/>
        <v>99</v>
      </c>
      <c r="B352" s="1" t="s">
        <v>35</v>
      </c>
      <c r="C352" s="2" t="str">
        <f t="shared" si="45"/>
        <v>01</v>
      </c>
      <c r="D352" s="1" t="s">
        <v>36</v>
      </c>
      <c r="E352" s="2" t="s">
        <v>41</v>
      </c>
      <c r="F352" s="1" t="s">
        <v>42</v>
      </c>
      <c r="G352" s="20" t="s">
        <v>199</v>
      </c>
      <c r="H352" s="21">
        <v>745</v>
      </c>
      <c r="I352" s="21">
        <v>2017</v>
      </c>
      <c r="J352" s="22">
        <v>42843</v>
      </c>
      <c r="K352" s="20" t="s">
        <v>569</v>
      </c>
      <c r="L352" s="23">
        <v>683.47883775069624</v>
      </c>
      <c r="M352" s="26"/>
    </row>
    <row r="353" spans="1:13" ht="25.5" customHeight="1" x14ac:dyDescent="0.25">
      <c r="A353" s="4" t="str">
        <f t="shared" si="44"/>
        <v>99</v>
      </c>
      <c r="B353" s="1" t="s">
        <v>35</v>
      </c>
      <c r="C353" s="2" t="str">
        <f t="shared" si="45"/>
        <v>01</v>
      </c>
      <c r="D353" s="1" t="s">
        <v>36</v>
      </c>
      <c r="E353" s="2" t="s">
        <v>41</v>
      </c>
      <c r="F353" s="1" t="s">
        <v>42</v>
      </c>
      <c r="G353" s="20" t="s">
        <v>199</v>
      </c>
      <c r="H353" s="21">
        <v>787</v>
      </c>
      <c r="I353" s="21">
        <v>2017</v>
      </c>
      <c r="J353" s="22">
        <v>42851</v>
      </c>
      <c r="K353" s="20" t="s">
        <v>573</v>
      </c>
      <c r="L353" s="23">
        <v>5712</v>
      </c>
      <c r="M353" s="26"/>
    </row>
    <row r="354" spans="1:13" ht="25.5" customHeight="1" x14ac:dyDescent="0.25">
      <c r="A354" s="4" t="str">
        <f>"01"</f>
        <v>01</v>
      </c>
      <c r="B354" s="1" t="s">
        <v>11</v>
      </c>
      <c r="C354" s="2" t="str">
        <f t="shared" si="45"/>
        <v>01</v>
      </c>
      <c r="D354" s="1" t="s">
        <v>20</v>
      </c>
      <c r="E354" s="2" t="s">
        <v>31</v>
      </c>
      <c r="F354" s="1" t="s">
        <v>32</v>
      </c>
      <c r="G354" s="20" t="s">
        <v>117</v>
      </c>
      <c r="H354" s="21">
        <v>968</v>
      </c>
      <c r="I354" s="21">
        <v>2017</v>
      </c>
      <c r="J354" s="22">
        <v>42877</v>
      </c>
      <c r="K354" s="20" t="s">
        <v>571</v>
      </c>
      <c r="L354" s="23">
        <v>1307466.2619081477</v>
      </c>
      <c r="M354" s="26"/>
    </row>
    <row r="355" spans="1:13" ht="25.5" customHeight="1" x14ac:dyDescent="0.25">
      <c r="A355" s="4" t="str">
        <f t="shared" ref="A355:A379" si="46">"99"</f>
        <v>99</v>
      </c>
      <c r="B355" s="1" t="s">
        <v>35</v>
      </c>
      <c r="C355" s="2" t="str">
        <f t="shared" si="45"/>
        <v>01</v>
      </c>
      <c r="D355" s="1" t="s">
        <v>36</v>
      </c>
      <c r="E355" s="2" t="s">
        <v>41</v>
      </c>
      <c r="F355" s="1" t="s">
        <v>42</v>
      </c>
      <c r="G355" s="20" t="s">
        <v>199</v>
      </c>
      <c r="H355" s="21">
        <v>973</v>
      </c>
      <c r="I355" s="21">
        <v>2017</v>
      </c>
      <c r="J355" s="22">
        <v>42877</v>
      </c>
      <c r="K355" s="20" t="s">
        <v>571</v>
      </c>
      <c r="L355" s="23">
        <v>802.33352046604796</v>
      </c>
      <c r="M355" s="26"/>
    </row>
    <row r="356" spans="1:13" ht="25.5" customHeight="1" x14ac:dyDescent="0.25">
      <c r="A356" s="4" t="str">
        <f t="shared" si="46"/>
        <v>99</v>
      </c>
      <c r="B356" s="1" t="s">
        <v>35</v>
      </c>
      <c r="C356" s="2" t="str">
        <f t="shared" si="45"/>
        <v>01</v>
      </c>
      <c r="D356" s="1" t="s">
        <v>36</v>
      </c>
      <c r="E356" s="2" t="s">
        <v>41</v>
      </c>
      <c r="F356" s="1" t="s">
        <v>42</v>
      </c>
      <c r="G356" s="20" t="s">
        <v>199</v>
      </c>
      <c r="H356" s="21">
        <v>974</v>
      </c>
      <c r="I356" s="21">
        <v>2017</v>
      </c>
      <c r="J356" s="22">
        <v>42877</v>
      </c>
      <c r="K356" s="20" t="s">
        <v>571</v>
      </c>
      <c r="L356" s="23">
        <v>510.01615377237039</v>
      </c>
      <c r="M356" s="26"/>
    </row>
    <row r="357" spans="1:13" ht="25.5" customHeight="1" x14ac:dyDescent="0.25">
      <c r="A357" s="4" t="str">
        <f t="shared" si="46"/>
        <v>99</v>
      </c>
      <c r="B357" s="1" t="s">
        <v>35</v>
      </c>
      <c r="C357" s="2" t="str">
        <f t="shared" si="45"/>
        <v>01</v>
      </c>
      <c r="D357" s="1" t="s">
        <v>36</v>
      </c>
      <c r="E357" s="2" t="s">
        <v>41</v>
      </c>
      <c r="F357" s="1" t="s">
        <v>42</v>
      </c>
      <c r="G357" s="20" t="s">
        <v>199</v>
      </c>
      <c r="H357" s="21">
        <v>975</v>
      </c>
      <c r="I357" s="21">
        <v>2017</v>
      </c>
      <c r="J357" s="22">
        <v>42877</v>
      </c>
      <c r="K357" s="20" t="s">
        <v>571</v>
      </c>
      <c r="L357" s="23">
        <v>86.534272336753531</v>
      </c>
      <c r="M357" s="26"/>
    </row>
    <row r="358" spans="1:13" ht="25.5" customHeight="1" x14ac:dyDescent="0.25">
      <c r="A358" s="4" t="str">
        <f t="shared" si="46"/>
        <v>99</v>
      </c>
      <c r="B358" s="1" t="s">
        <v>35</v>
      </c>
      <c r="C358" s="2" t="str">
        <f t="shared" si="45"/>
        <v>01</v>
      </c>
      <c r="D358" s="1" t="s">
        <v>36</v>
      </c>
      <c r="E358" s="2" t="s">
        <v>41</v>
      </c>
      <c r="F358" s="1" t="s">
        <v>42</v>
      </c>
      <c r="G358" s="20" t="s">
        <v>199</v>
      </c>
      <c r="H358" s="21">
        <v>976</v>
      </c>
      <c r="I358" s="21">
        <v>2017</v>
      </c>
      <c r="J358" s="22">
        <v>42877</v>
      </c>
      <c r="K358" s="20" t="s">
        <v>571</v>
      </c>
      <c r="L358" s="23">
        <v>248.8817567207513</v>
      </c>
      <c r="M358" s="26"/>
    </row>
    <row r="359" spans="1:13" ht="25.5" customHeight="1" x14ac:dyDescent="0.25">
      <c r="A359" s="4" t="str">
        <f t="shared" si="46"/>
        <v>99</v>
      </c>
      <c r="B359" s="1" t="s">
        <v>35</v>
      </c>
      <c r="C359" s="2" t="str">
        <f t="shared" si="45"/>
        <v>01</v>
      </c>
      <c r="D359" s="1" t="s">
        <v>36</v>
      </c>
      <c r="E359" s="2" t="s">
        <v>41</v>
      </c>
      <c r="F359" s="1" t="s">
        <v>42</v>
      </c>
      <c r="G359" s="20" t="s">
        <v>199</v>
      </c>
      <c r="H359" s="21">
        <v>977</v>
      </c>
      <c r="I359" s="21">
        <v>2017</v>
      </c>
      <c r="J359" s="22">
        <v>42877</v>
      </c>
      <c r="K359" s="20" t="s">
        <v>571</v>
      </c>
      <c r="L359" s="23">
        <v>430.37399162172994</v>
      </c>
      <c r="M359" s="26"/>
    </row>
    <row r="360" spans="1:13" ht="25.5" customHeight="1" x14ac:dyDescent="0.25">
      <c r="A360" s="4" t="str">
        <f t="shared" si="46"/>
        <v>99</v>
      </c>
      <c r="B360" s="1" t="s">
        <v>35</v>
      </c>
      <c r="C360" s="2" t="str">
        <f t="shared" si="45"/>
        <v>01</v>
      </c>
      <c r="D360" s="1" t="s">
        <v>36</v>
      </c>
      <c r="E360" s="2" t="s">
        <v>41</v>
      </c>
      <c r="F360" s="1" t="s">
        <v>42</v>
      </c>
      <c r="G360" s="20" t="s">
        <v>199</v>
      </c>
      <c r="H360" s="21">
        <v>978</v>
      </c>
      <c r="I360" s="21">
        <v>2017</v>
      </c>
      <c r="J360" s="22">
        <v>42877</v>
      </c>
      <c r="K360" s="20" t="s">
        <v>571</v>
      </c>
      <c r="L360" s="23">
        <v>600.37937621252013</v>
      </c>
      <c r="M360" s="26"/>
    </row>
    <row r="361" spans="1:13" ht="25.5" customHeight="1" x14ac:dyDescent="0.25">
      <c r="A361" s="4" t="str">
        <f t="shared" si="46"/>
        <v>99</v>
      </c>
      <c r="B361" s="1" t="s">
        <v>35</v>
      </c>
      <c r="C361" s="2" t="str">
        <f t="shared" si="45"/>
        <v>01</v>
      </c>
      <c r="D361" s="1" t="s">
        <v>36</v>
      </c>
      <c r="E361" s="2" t="s">
        <v>41</v>
      </c>
      <c r="F361" s="1" t="s">
        <v>42</v>
      </c>
      <c r="G361" s="20" t="s">
        <v>199</v>
      </c>
      <c r="H361" s="21">
        <v>979</v>
      </c>
      <c r="I361" s="21">
        <v>2017</v>
      </c>
      <c r="J361" s="22">
        <v>42877</v>
      </c>
      <c r="K361" s="20" t="s">
        <v>571</v>
      </c>
      <c r="L361" s="23">
        <v>776.51108096874418</v>
      </c>
      <c r="M361" s="26"/>
    </row>
    <row r="362" spans="1:13" ht="25.5" customHeight="1" x14ac:dyDescent="0.25">
      <c r="A362" s="4" t="str">
        <f t="shared" si="46"/>
        <v>99</v>
      </c>
      <c r="B362" s="1" t="s">
        <v>35</v>
      </c>
      <c r="C362" s="2" t="str">
        <f t="shared" si="45"/>
        <v>01</v>
      </c>
      <c r="D362" s="1" t="s">
        <v>36</v>
      </c>
      <c r="E362" s="2" t="s">
        <v>41</v>
      </c>
      <c r="F362" s="1" t="s">
        <v>42</v>
      </c>
      <c r="G362" s="20" t="s">
        <v>199</v>
      </c>
      <c r="H362" s="21">
        <v>980</v>
      </c>
      <c r="I362" s="21">
        <v>2017</v>
      </c>
      <c r="J362" s="22">
        <v>42877</v>
      </c>
      <c r="K362" s="20" t="s">
        <v>571</v>
      </c>
      <c r="L362" s="23">
        <v>827.05322233357356</v>
      </c>
      <c r="M362" s="26"/>
    </row>
    <row r="363" spans="1:13" ht="25.5" customHeight="1" x14ac:dyDescent="0.25">
      <c r="A363" s="4" t="str">
        <f t="shared" si="46"/>
        <v>99</v>
      </c>
      <c r="B363" s="1" t="s">
        <v>35</v>
      </c>
      <c r="C363" s="2" t="str">
        <f t="shared" si="45"/>
        <v>01</v>
      </c>
      <c r="D363" s="1" t="s">
        <v>36</v>
      </c>
      <c r="E363" s="2" t="s">
        <v>41</v>
      </c>
      <c r="F363" s="1" t="s">
        <v>42</v>
      </c>
      <c r="G363" s="20" t="s">
        <v>199</v>
      </c>
      <c r="H363" s="21">
        <v>981</v>
      </c>
      <c r="I363" s="21">
        <v>2017</v>
      </c>
      <c r="J363" s="22">
        <v>42877</v>
      </c>
      <c r="K363" s="20" t="s">
        <v>571</v>
      </c>
      <c r="L363" s="23">
        <v>1069.0428688682118</v>
      </c>
      <c r="M363" s="26"/>
    </row>
    <row r="364" spans="1:13" ht="25.5" customHeight="1" x14ac:dyDescent="0.25">
      <c r="A364" s="4" t="str">
        <f t="shared" si="46"/>
        <v>99</v>
      </c>
      <c r="B364" s="1" t="s">
        <v>35</v>
      </c>
      <c r="C364" s="2" t="str">
        <f t="shared" si="45"/>
        <v>01</v>
      </c>
      <c r="D364" s="1" t="s">
        <v>36</v>
      </c>
      <c r="E364" s="2" t="s">
        <v>41</v>
      </c>
      <c r="F364" s="1" t="s">
        <v>42</v>
      </c>
      <c r="G364" s="20" t="s">
        <v>199</v>
      </c>
      <c r="H364" s="21">
        <v>982</v>
      </c>
      <c r="I364" s="21">
        <v>2017</v>
      </c>
      <c r="J364" s="22">
        <v>42877</v>
      </c>
      <c r="K364" s="20" t="s">
        <v>571</v>
      </c>
      <c r="L364" s="23">
        <v>765.79002067923477</v>
      </c>
      <c r="M364" s="26"/>
    </row>
    <row r="365" spans="1:13" ht="25.5" customHeight="1" x14ac:dyDescent="0.25">
      <c r="A365" s="4" t="str">
        <f t="shared" si="46"/>
        <v>99</v>
      </c>
      <c r="B365" s="1" t="s">
        <v>35</v>
      </c>
      <c r="C365" s="2" t="str">
        <f t="shared" si="45"/>
        <v>01</v>
      </c>
      <c r="D365" s="1" t="s">
        <v>36</v>
      </c>
      <c r="E365" s="2" t="s">
        <v>41</v>
      </c>
      <c r="F365" s="1" t="s">
        <v>42</v>
      </c>
      <c r="G365" s="20" t="s">
        <v>199</v>
      </c>
      <c r="H365" s="21">
        <v>983</v>
      </c>
      <c r="I365" s="21">
        <v>2017</v>
      </c>
      <c r="J365" s="22">
        <v>42877</v>
      </c>
      <c r="K365" s="20" t="s">
        <v>571</v>
      </c>
      <c r="L365" s="23">
        <v>689.21101861131137</v>
      </c>
      <c r="M365" s="26"/>
    </row>
    <row r="366" spans="1:13" ht="25.5" customHeight="1" x14ac:dyDescent="0.25">
      <c r="A366" s="4" t="str">
        <f t="shared" si="46"/>
        <v>99</v>
      </c>
      <c r="B366" s="1" t="s">
        <v>35</v>
      </c>
      <c r="C366" s="2" t="str">
        <f t="shared" si="45"/>
        <v>01</v>
      </c>
      <c r="D366" s="1" t="s">
        <v>36</v>
      </c>
      <c r="E366" s="2" t="s">
        <v>41</v>
      </c>
      <c r="F366" s="1" t="s">
        <v>42</v>
      </c>
      <c r="G366" s="20" t="s">
        <v>199</v>
      </c>
      <c r="H366" s="21">
        <v>984</v>
      </c>
      <c r="I366" s="21">
        <v>2017</v>
      </c>
      <c r="J366" s="22">
        <v>42877</v>
      </c>
      <c r="K366" s="20" t="s">
        <v>571</v>
      </c>
      <c r="L366" s="23">
        <v>514.61089389644576</v>
      </c>
      <c r="M366" s="26"/>
    </row>
    <row r="367" spans="1:13" ht="25.5" customHeight="1" x14ac:dyDescent="0.25">
      <c r="A367" s="4" t="str">
        <f t="shared" si="46"/>
        <v>99</v>
      </c>
      <c r="B367" s="1" t="s">
        <v>35</v>
      </c>
      <c r="C367" s="2" t="str">
        <f t="shared" si="45"/>
        <v>01</v>
      </c>
      <c r="D367" s="1" t="s">
        <v>36</v>
      </c>
      <c r="E367" s="2" t="s">
        <v>41</v>
      </c>
      <c r="F367" s="1" t="s">
        <v>42</v>
      </c>
      <c r="G367" s="20" t="s">
        <v>199</v>
      </c>
      <c r="H367" s="21">
        <v>985</v>
      </c>
      <c r="I367" s="21">
        <v>2017</v>
      </c>
      <c r="J367" s="22">
        <v>42877</v>
      </c>
      <c r="K367" s="20" t="s">
        <v>571</v>
      </c>
      <c r="L367" s="23">
        <v>716.77945935576372</v>
      </c>
      <c r="M367" s="26"/>
    </row>
    <row r="368" spans="1:13" ht="25.5" customHeight="1" x14ac:dyDescent="0.25">
      <c r="A368" s="4" t="str">
        <f t="shared" si="46"/>
        <v>99</v>
      </c>
      <c r="B368" s="1" t="s">
        <v>35</v>
      </c>
      <c r="C368" s="2" t="str">
        <f t="shared" si="45"/>
        <v>01</v>
      </c>
      <c r="D368" s="1" t="s">
        <v>36</v>
      </c>
      <c r="E368" s="2" t="s">
        <v>41</v>
      </c>
      <c r="F368" s="1" t="s">
        <v>42</v>
      </c>
      <c r="G368" s="20" t="s">
        <v>199</v>
      </c>
      <c r="H368" s="21">
        <v>986</v>
      </c>
      <c r="I368" s="21">
        <v>2017</v>
      </c>
      <c r="J368" s="22">
        <v>42877</v>
      </c>
      <c r="K368" s="20" t="s">
        <v>571</v>
      </c>
      <c r="L368" s="23">
        <v>310.91074839576936</v>
      </c>
      <c r="M368" s="26"/>
    </row>
    <row r="369" spans="1:16" ht="25.5" customHeight="1" x14ac:dyDescent="0.25">
      <c r="A369" s="4" t="str">
        <f t="shared" si="46"/>
        <v>99</v>
      </c>
      <c r="B369" s="1" t="s">
        <v>35</v>
      </c>
      <c r="C369" s="2" t="str">
        <f t="shared" si="45"/>
        <v>01</v>
      </c>
      <c r="D369" s="1" t="s">
        <v>36</v>
      </c>
      <c r="E369" s="2" t="s">
        <v>41</v>
      </c>
      <c r="F369" s="1" t="s">
        <v>42</v>
      </c>
      <c r="G369" s="20" t="s">
        <v>199</v>
      </c>
      <c r="H369" s="21">
        <v>987</v>
      </c>
      <c r="I369" s="21">
        <v>2017</v>
      </c>
      <c r="J369" s="22">
        <v>42877</v>
      </c>
      <c r="K369" s="20" t="s">
        <v>571</v>
      </c>
      <c r="L369" s="23">
        <v>318.56864860256167</v>
      </c>
      <c r="M369" s="26"/>
    </row>
    <row r="370" spans="1:16" ht="25.5" customHeight="1" x14ac:dyDescent="0.25">
      <c r="A370" s="4" t="str">
        <f t="shared" si="46"/>
        <v>99</v>
      </c>
      <c r="B370" s="1" t="s">
        <v>35</v>
      </c>
      <c r="C370" s="2" t="str">
        <f t="shared" si="45"/>
        <v>01</v>
      </c>
      <c r="D370" s="1" t="s">
        <v>36</v>
      </c>
      <c r="E370" s="2" t="s">
        <v>41</v>
      </c>
      <c r="F370" s="1" t="s">
        <v>42</v>
      </c>
      <c r="G370" s="20" t="s">
        <v>199</v>
      </c>
      <c r="H370" s="21">
        <v>988</v>
      </c>
      <c r="I370" s="21">
        <v>2017</v>
      </c>
      <c r="J370" s="22">
        <v>42877</v>
      </c>
      <c r="K370" s="20" t="s">
        <v>571</v>
      </c>
      <c r="L370" s="23">
        <v>318.56864860256167</v>
      </c>
      <c r="M370" s="26"/>
    </row>
    <row r="371" spans="1:16" ht="25.5" customHeight="1" x14ac:dyDescent="0.25">
      <c r="A371" s="4" t="str">
        <f t="shared" si="46"/>
        <v>99</v>
      </c>
      <c r="B371" s="1" t="s">
        <v>35</v>
      </c>
      <c r="C371" s="2" t="str">
        <f t="shared" si="45"/>
        <v>01</v>
      </c>
      <c r="D371" s="1" t="s">
        <v>36</v>
      </c>
      <c r="E371" s="2" t="s">
        <v>41</v>
      </c>
      <c r="F371" s="1" t="s">
        <v>42</v>
      </c>
      <c r="G371" s="20" t="s">
        <v>199</v>
      </c>
      <c r="H371" s="21">
        <v>989</v>
      </c>
      <c r="I371" s="21">
        <v>2017</v>
      </c>
      <c r="J371" s="22">
        <v>42877</v>
      </c>
      <c r="K371" s="20" t="s">
        <v>571</v>
      </c>
      <c r="L371" s="23">
        <v>1191.5692721768894</v>
      </c>
      <c r="M371" s="26"/>
    </row>
    <row r="372" spans="1:16" ht="25.5" customHeight="1" x14ac:dyDescent="0.25">
      <c r="A372" s="4" t="str">
        <f t="shared" si="46"/>
        <v>99</v>
      </c>
      <c r="B372" s="1" t="s">
        <v>35</v>
      </c>
      <c r="C372" s="2" t="str">
        <f t="shared" si="45"/>
        <v>01</v>
      </c>
      <c r="D372" s="1" t="s">
        <v>36</v>
      </c>
      <c r="E372" s="2" t="s">
        <v>41</v>
      </c>
      <c r="F372" s="1" t="s">
        <v>42</v>
      </c>
      <c r="G372" s="20" t="s">
        <v>199</v>
      </c>
      <c r="H372" s="21">
        <v>990</v>
      </c>
      <c r="I372" s="21">
        <v>2017</v>
      </c>
      <c r="J372" s="22">
        <v>42877</v>
      </c>
      <c r="K372" s="20" t="s">
        <v>571</v>
      </c>
      <c r="L372" s="23">
        <v>624.8846568742556</v>
      </c>
      <c r="M372" s="26"/>
    </row>
    <row r="373" spans="1:16" ht="25.5" customHeight="1" x14ac:dyDescent="0.25">
      <c r="A373" s="4" t="str">
        <f t="shared" si="46"/>
        <v>99</v>
      </c>
      <c r="B373" s="1" t="s">
        <v>35</v>
      </c>
      <c r="C373" s="2" t="str">
        <f t="shared" si="45"/>
        <v>01</v>
      </c>
      <c r="D373" s="1" t="s">
        <v>36</v>
      </c>
      <c r="E373" s="2" t="s">
        <v>41</v>
      </c>
      <c r="F373" s="1" t="s">
        <v>42</v>
      </c>
      <c r="G373" s="20" t="s">
        <v>199</v>
      </c>
      <c r="H373" s="21">
        <v>991</v>
      </c>
      <c r="I373" s="21">
        <v>2017</v>
      </c>
      <c r="J373" s="22">
        <v>42877</v>
      </c>
      <c r="K373" s="20" t="s">
        <v>571</v>
      </c>
      <c r="L373" s="23">
        <v>891.37958407062933</v>
      </c>
      <c r="M373" s="26"/>
    </row>
    <row r="374" spans="1:16" ht="25.5" customHeight="1" x14ac:dyDescent="0.25">
      <c r="A374" s="4" t="str">
        <f t="shared" si="46"/>
        <v>99</v>
      </c>
      <c r="B374" s="1" t="s">
        <v>35</v>
      </c>
      <c r="C374" s="2" t="str">
        <f t="shared" si="45"/>
        <v>01</v>
      </c>
      <c r="D374" s="1" t="s">
        <v>36</v>
      </c>
      <c r="E374" s="2" t="s">
        <v>41</v>
      </c>
      <c r="F374" s="1" t="s">
        <v>42</v>
      </c>
      <c r="G374" s="20" t="s">
        <v>199</v>
      </c>
      <c r="H374" s="21">
        <v>992</v>
      </c>
      <c r="I374" s="21">
        <v>2017</v>
      </c>
      <c r="J374" s="22">
        <v>42877</v>
      </c>
      <c r="K374" s="20" t="s">
        <v>571</v>
      </c>
      <c r="L374" s="23">
        <v>1122.6481703157583</v>
      </c>
      <c r="M374" s="26"/>
    </row>
    <row r="375" spans="1:16" ht="25.5" customHeight="1" x14ac:dyDescent="0.25">
      <c r="A375" s="4" t="str">
        <f t="shared" si="46"/>
        <v>99</v>
      </c>
      <c r="B375" s="1" t="s">
        <v>35</v>
      </c>
      <c r="C375" s="2" t="str">
        <f t="shared" si="45"/>
        <v>01</v>
      </c>
      <c r="D375" s="1" t="s">
        <v>36</v>
      </c>
      <c r="E375" s="2" t="s">
        <v>41</v>
      </c>
      <c r="F375" s="1" t="s">
        <v>42</v>
      </c>
      <c r="G375" s="20" t="s">
        <v>199</v>
      </c>
      <c r="H375" s="21">
        <v>993</v>
      </c>
      <c r="I375" s="21">
        <v>2017</v>
      </c>
      <c r="J375" s="22">
        <v>42877</v>
      </c>
      <c r="K375" s="20" t="s">
        <v>571</v>
      </c>
      <c r="L375" s="23">
        <v>689.21101861131137</v>
      </c>
      <c r="M375" s="26"/>
    </row>
    <row r="376" spans="1:16" s="25" customFormat="1" ht="25.5" customHeight="1" x14ac:dyDescent="0.25">
      <c r="A376" s="4" t="str">
        <f t="shared" si="46"/>
        <v>99</v>
      </c>
      <c r="B376" s="1" t="s">
        <v>35</v>
      </c>
      <c r="C376" s="2" t="str">
        <f t="shared" si="45"/>
        <v>01</v>
      </c>
      <c r="D376" s="1" t="s">
        <v>36</v>
      </c>
      <c r="E376" s="2" t="s">
        <v>41</v>
      </c>
      <c r="F376" s="1" t="s">
        <v>42</v>
      </c>
      <c r="G376" s="20" t="s">
        <v>199</v>
      </c>
      <c r="H376" s="21">
        <v>994</v>
      </c>
      <c r="I376" s="21">
        <v>2017</v>
      </c>
      <c r="J376" s="22">
        <v>42877</v>
      </c>
      <c r="K376" s="20" t="s">
        <v>571</v>
      </c>
      <c r="L376" s="23">
        <v>1326.3483158164347</v>
      </c>
      <c r="M376" s="26"/>
    </row>
    <row r="377" spans="1:16" ht="25.5" customHeight="1" x14ac:dyDescent="0.25">
      <c r="A377" s="4" t="str">
        <f t="shared" si="46"/>
        <v>99</v>
      </c>
      <c r="B377" s="1" t="s">
        <v>35</v>
      </c>
      <c r="C377" s="2" t="str">
        <f t="shared" si="45"/>
        <v>01</v>
      </c>
      <c r="D377" s="1" t="s">
        <v>36</v>
      </c>
      <c r="E377" s="2" t="s">
        <v>41</v>
      </c>
      <c r="F377" s="1" t="s">
        <v>42</v>
      </c>
      <c r="G377" s="20" t="s">
        <v>199</v>
      </c>
      <c r="H377" s="21">
        <v>995</v>
      </c>
      <c r="I377" s="21">
        <v>2017</v>
      </c>
      <c r="J377" s="22">
        <v>42877</v>
      </c>
      <c r="K377" s="20" t="s">
        <v>571</v>
      </c>
      <c r="L377" s="23">
        <v>1164.0008314324368</v>
      </c>
      <c r="M377" s="26"/>
      <c r="P377" s="32"/>
    </row>
    <row r="378" spans="1:16" ht="25.5" customHeight="1" x14ac:dyDescent="0.25">
      <c r="A378" s="4" t="str">
        <f t="shared" si="46"/>
        <v>99</v>
      </c>
      <c r="B378" s="1" t="s">
        <v>35</v>
      </c>
      <c r="C378" s="2" t="str">
        <f t="shared" si="45"/>
        <v>01</v>
      </c>
      <c r="D378" s="1" t="s">
        <v>36</v>
      </c>
      <c r="E378" s="2" t="s">
        <v>41</v>
      </c>
      <c r="F378" s="1" t="s">
        <v>42</v>
      </c>
      <c r="G378" s="20" t="s">
        <v>199</v>
      </c>
      <c r="H378" s="21">
        <v>996</v>
      </c>
      <c r="I378" s="21">
        <v>2017</v>
      </c>
      <c r="J378" s="22">
        <v>42877</v>
      </c>
      <c r="K378" s="20" t="s">
        <v>571</v>
      </c>
      <c r="L378" s="23">
        <v>837.77428262308285</v>
      </c>
      <c r="M378" s="26"/>
      <c r="P378" s="32"/>
    </row>
    <row r="379" spans="1:16" ht="25.5" customHeight="1" x14ac:dyDescent="0.25">
      <c r="A379" s="4" t="str">
        <f t="shared" si="46"/>
        <v>99</v>
      </c>
      <c r="B379" s="1" t="s">
        <v>35</v>
      </c>
      <c r="C379" s="2" t="str">
        <f t="shared" si="45"/>
        <v>01</v>
      </c>
      <c r="D379" s="1" t="s">
        <v>36</v>
      </c>
      <c r="E379" s="2" t="s">
        <v>41</v>
      </c>
      <c r="F379" s="1" t="s">
        <v>42</v>
      </c>
      <c r="G379" s="20" t="s">
        <v>199</v>
      </c>
      <c r="H379" s="21">
        <v>997</v>
      </c>
      <c r="I379" s="21">
        <v>2017</v>
      </c>
      <c r="J379" s="22">
        <v>42877</v>
      </c>
      <c r="K379" s="20" t="s">
        <v>571</v>
      </c>
      <c r="L379" s="23">
        <v>684.61627848723583</v>
      </c>
      <c r="M379" s="26"/>
      <c r="P379" s="32"/>
    </row>
    <row r="380" spans="1:16" ht="25.5" customHeight="1" x14ac:dyDescent="0.25">
      <c r="A380" s="4" t="str">
        <f>"01"</f>
        <v>01</v>
      </c>
      <c r="B380" s="1" t="s">
        <v>11</v>
      </c>
      <c r="C380" s="2" t="str">
        <f t="shared" si="45"/>
        <v>01</v>
      </c>
      <c r="D380" s="1" t="s">
        <v>20</v>
      </c>
      <c r="E380" s="2" t="s">
        <v>31</v>
      </c>
      <c r="F380" s="1" t="s">
        <v>32</v>
      </c>
      <c r="G380" s="20" t="s">
        <v>117</v>
      </c>
      <c r="H380" s="21">
        <v>1212</v>
      </c>
      <c r="I380" s="21">
        <v>2017</v>
      </c>
      <c r="J380" s="22">
        <v>42908</v>
      </c>
      <c r="K380" s="20" t="s">
        <v>572</v>
      </c>
      <c r="L380" s="23">
        <v>1307275.6278840653</v>
      </c>
      <c r="M380" s="26"/>
      <c r="P380" s="32"/>
    </row>
    <row r="381" spans="1:16" ht="25.5" customHeight="1" x14ac:dyDescent="0.25">
      <c r="A381" s="4" t="str">
        <f t="shared" ref="A381:A406" si="47">"99"</f>
        <v>99</v>
      </c>
      <c r="B381" s="1" t="s">
        <v>35</v>
      </c>
      <c r="C381" s="2" t="str">
        <f t="shared" si="45"/>
        <v>01</v>
      </c>
      <c r="D381" s="1" t="s">
        <v>36</v>
      </c>
      <c r="E381" s="2" t="s">
        <v>41</v>
      </c>
      <c r="F381" s="1" t="s">
        <v>42</v>
      </c>
      <c r="G381" s="20" t="s">
        <v>199</v>
      </c>
      <c r="H381" s="21">
        <v>1217</v>
      </c>
      <c r="I381" s="21">
        <v>2017</v>
      </c>
      <c r="J381" s="22">
        <v>42908</v>
      </c>
      <c r="K381" s="20" t="s">
        <v>572</v>
      </c>
      <c r="L381" s="23">
        <v>804.0393191490042</v>
      </c>
      <c r="M381" s="26"/>
      <c r="P381" s="32"/>
    </row>
    <row r="382" spans="1:16" ht="25.5" customHeight="1" x14ac:dyDescent="0.25">
      <c r="A382" s="4" t="str">
        <f t="shared" si="47"/>
        <v>99</v>
      </c>
      <c r="B382" s="1" t="s">
        <v>35</v>
      </c>
      <c r="C382" s="2" t="str">
        <f t="shared" si="45"/>
        <v>01</v>
      </c>
      <c r="D382" s="1" t="s">
        <v>36</v>
      </c>
      <c r="E382" s="2" t="s">
        <v>41</v>
      </c>
      <c r="F382" s="1" t="s">
        <v>42</v>
      </c>
      <c r="G382" s="20" t="s">
        <v>199</v>
      </c>
      <c r="H382" s="21">
        <v>1218</v>
      </c>
      <c r="I382" s="21">
        <v>2017</v>
      </c>
      <c r="J382" s="22">
        <v>42908</v>
      </c>
      <c r="K382" s="20" t="s">
        <v>572</v>
      </c>
      <c r="L382" s="23">
        <v>511.10047202805788</v>
      </c>
      <c r="M382" s="26"/>
      <c r="P382" s="32"/>
    </row>
    <row r="383" spans="1:16" ht="25.5" customHeight="1" x14ac:dyDescent="0.25">
      <c r="A383" s="4" t="str">
        <f t="shared" si="47"/>
        <v>99</v>
      </c>
      <c r="B383" s="1" t="s">
        <v>35</v>
      </c>
      <c r="C383" s="2" t="str">
        <f t="shared" si="45"/>
        <v>01</v>
      </c>
      <c r="D383" s="1" t="s">
        <v>36</v>
      </c>
      <c r="E383" s="2" t="s">
        <v>41</v>
      </c>
      <c r="F383" s="1" t="s">
        <v>42</v>
      </c>
      <c r="G383" s="20" t="s">
        <v>199</v>
      </c>
      <c r="H383" s="21">
        <v>1219</v>
      </c>
      <c r="I383" s="21">
        <v>2017</v>
      </c>
      <c r="J383" s="22">
        <v>42908</v>
      </c>
      <c r="K383" s="20" t="s">
        <v>572</v>
      </c>
      <c r="L383" s="23">
        <v>844.15993878508061</v>
      </c>
      <c r="M383" s="26"/>
      <c r="P383" s="32"/>
    </row>
    <row r="384" spans="1:16" ht="25.5" customHeight="1" x14ac:dyDescent="0.25">
      <c r="A384" s="4" t="str">
        <f t="shared" si="47"/>
        <v>99</v>
      </c>
      <c r="B384" s="1" t="s">
        <v>35</v>
      </c>
      <c r="C384" s="2" t="str">
        <f t="shared" si="45"/>
        <v>01</v>
      </c>
      <c r="D384" s="1" t="s">
        <v>36</v>
      </c>
      <c r="E384" s="2" t="s">
        <v>41</v>
      </c>
      <c r="F384" s="1" t="s">
        <v>42</v>
      </c>
      <c r="G384" s="20" t="s">
        <v>199</v>
      </c>
      <c r="H384" s="21">
        <v>1220</v>
      </c>
      <c r="I384" s="21">
        <v>2017</v>
      </c>
      <c r="J384" s="22">
        <v>42908</v>
      </c>
      <c r="K384" s="20" t="s">
        <v>572</v>
      </c>
      <c r="L384" s="23">
        <v>690.67631355142953</v>
      </c>
      <c r="M384" s="26"/>
      <c r="P384" s="32"/>
    </row>
    <row r="385" spans="1:16" ht="25.5" customHeight="1" x14ac:dyDescent="0.25">
      <c r="A385" s="4" t="str">
        <f t="shared" si="47"/>
        <v>99</v>
      </c>
      <c r="B385" s="1" t="s">
        <v>35</v>
      </c>
      <c r="C385" s="2" t="str">
        <f t="shared" si="45"/>
        <v>01</v>
      </c>
      <c r="D385" s="1" t="s">
        <v>36</v>
      </c>
      <c r="E385" s="2" t="s">
        <v>41</v>
      </c>
      <c r="F385" s="1" t="s">
        <v>42</v>
      </c>
      <c r="G385" s="20" t="s">
        <v>199</v>
      </c>
      <c r="H385" s="21">
        <v>1221</v>
      </c>
      <c r="I385" s="21">
        <v>2017</v>
      </c>
      <c r="J385" s="22">
        <v>42908</v>
      </c>
      <c r="K385" s="20" t="s">
        <v>572</v>
      </c>
      <c r="L385" s="23">
        <v>515.70498078506739</v>
      </c>
      <c r="M385" s="26"/>
      <c r="P385" s="32"/>
    </row>
    <row r="386" spans="1:16" ht="25.5" customHeight="1" x14ac:dyDescent="0.25">
      <c r="A386" s="4" t="str">
        <f t="shared" si="47"/>
        <v>99</v>
      </c>
      <c r="B386" s="1" t="s">
        <v>35</v>
      </c>
      <c r="C386" s="2" t="str">
        <f t="shared" si="45"/>
        <v>01</v>
      </c>
      <c r="D386" s="1" t="s">
        <v>36</v>
      </c>
      <c r="E386" s="2" t="s">
        <v>41</v>
      </c>
      <c r="F386" s="1" t="s">
        <v>42</v>
      </c>
      <c r="G386" s="20" t="s">
        <v>199</v>
      </c>
      <c r="H386" s="21">
        <v>1222</v>
      </c>
      <c r="I386" s="21">
        <v>2017</v>
      </c>
      <c r="J386" s="22">
        <v>42908</v>
      </c>
      <c r="K386" s="20" t="s">
        <v>572</v>
      </c>
      <c r="L386" s="23">
        <v>86.718248257012817</v>
      </c>
      <c r="M386" s="26"/>
      <c r="P386" s="32"/>
    </row>
    <row r="387" spans="1:16" ht="25.5" customHeight="1" x14ac:dyDescent="0.25">
      <c r="A387" s="4" t="str">
        <f t="shared" si="47"/>
        <v>99</v>
      </c>
      <c r="B387" s="1" t="s">
        <v>35</v>
      </c>
      <c r="C387" s="2" t="str">
        <f t="shared" si="45"/>
        <v>01</v>
      </c>
      <c r="D387" s="1" t="s">
        <v>36</v>
      </c>
      <c r="E387" s="2" t="s">
        <v>41</v>
      </c>
      <c r="F387" s="1" t="s">
        <v>42</v>
      </c>
      <c r="G387" s="20" t="s">
        <v>199</v>
      </c>
      <c r="H387" s="21">
        <v>1223</v>
      </c>
      <c r="I387" s="21">
        <v>2017</v>
      </c>
      <c r="J387" s="22">
        <v>42908</v>
      </c>
      <c r="K387" s="20" t="s">
        <v>572</v>
      </c>
      <c r="L387" s="23">
        <v>249.4108910046829</v>
      </c>
      <c r="M387" s="26"/>
      <c r="P387" s="32"/>
    </row>
    <row r="388" spans="1:16" ht="25.5" customHeight="1" x14ac:dyDescent="0.25">
      <c r="A388" s="4" t="str">
        <f t="shared" si="47"/>
        <v>99</v>
      </c>
      <c r="B388" s="1" t="s">
        <v>35</v>
      </c>
      <c r="C388" s="2" t="str">
        <f t="shared" si="45"/>
        <v>01</v>
      </c>
      <c r="D388" s="1" t="s">
        <v>36</v>
      </c>
      <c r="E388" s="2" t="s">
        <v>41</v>
      </c>
      <c r="F388" s="1" t="s">
        <v>42</v>
      </c>
      <c r="G388" s="20" t="s">
        <v>199</v>
      </c>
      <c r="H388" s="21">
        <v>1224</v>
      </c>
      <c r="I388" s="21">
        <v>2017</v>
      </c>
      <c r="J388" s="22">
        <v>42908</v>
      </c>
      <c r="K388" s="20" t="s">
        <v>572</v>
      </c>
      <c r="L388" s="23">
        <v>431.28898690655933</v>
      </c>
      <c r="M388" s="26"/>
      <c r="P388" s="32"/>
    </row>
    <row r="389" spans="1:16" ht="25.5" customHeight="1" x14ac:dyDescent="0.25">
      <c r="A389" s="4" t="str">
        <f t="shared" si="47"/>
        <v>99</v>
      </c>
      <c r="B389" s="1" t="s">
        <v>35</v>
      </c>
      <c r="C389" s="2" t="str">
        <f t="shared" si="45"/>
        <v>01</v>
      </c>
      <c r="D389" s="1" t="s">
        <v>36</v>
      </c>
      <c r="E389" s="2" t="s">
        <v>41</v>
      </c>
      <c r="F389" s="1" t="s">
        <v>42</v>
      </c>
      <c r="G389" s="20" t="s">
        <v>199</v>
      </c>
      <c r="H389" s="21">
        <v>1225</v>
      </c>
      <c r="I389" s="21">
        <v>2017</v>
      </c>
      <c r="J389" s="22">
        <v>42908</v>
      </c>
      <c r="K389" s="20" t="s">
        <v>572</v>
      </c>
      <c r="L389" s="23">
        <v>601.65581091591196</v>
      </c>
      <c r="M389" s="26"/>
      <c r="P389" s="32"/>
    </row>
    <row r="390" spans="1:16" ht="25.5" customHeight="1" x14ac:dyDescent="0.25">
      <c r="A390" s="4" t="str">
        <f t="shared" si="47"/>
        <v>99</v>
      </c>
      <c r="B390" s="1" t="s">
        <v>35</v>
      </c>
      <c r="C390" s="2" t="str">
        <f t="shared" si="45"/>
        <v>01</v>
      </c>
      <c r="D390" s="1" t="s">
        <v>36</v>
      </c>
      <c r="E390" s="2" t="s">
        <v>41</v>
      </c>
      <c r="F390" s="1" t="s">
        <v>42</v>
      </c>
      <c r="G390" s="20" t="s">
        <v>199</v>
      </c>
      <c r="H390" s="21">
        <v>1226</v>
      </c>
      <c r="I390" s="21">
        <v>2017</v>
      </c>
      <c r="J390" s="22">
        <v>42908</v>
      </c>
      <c r="K390" s="20" t="s">
        <v>572</v>
      </c>
      <c r="L390" s="23">
        <v>778.1619799346106</v>
      </c>
      <c r="M390" s="26"/>
      <c r="P390" s="32"/>
    </row>
    <row r="391" spans="1:16" ht="25.5" customHeight="1" x14ac:dyDescent="0.25">
      <c r="A391" s="4" t="str">
        <f t="shared" si="47"/>
        <v>99</v>
      </c>
      <c r="B391" s="1" t="s">
        <v>35</v>
      </c>
      <c r="C391" s="2" t="str">
        <f t="shared" si="45"/>
        <v>01</v>
      </c>
      <c r="D391" s="1" t="s">
        <v>36</v>
      </c>
      <c r="E391" s="2" t="s">
        <v>41</v>
      </c>
      <c r="F391" s="1" t="s">
        <v>42</v>
      </c>
      <c r="G391" s="20" t="s">
        <v>199</v>
      </c>
      <c r="H391" s="21">
        <v>1227</v>
      </c>
      <c r="I391" s="21">
        <v>2017</v>
      </c>
      <c r="J391" s="22">
        <v>42908</v>
      </c>
      <c r="K391" s="20" t="s">
        <v>572</v>
      </c>
      <c r="L391" s="23">
        <v>828.81157626171546</v>
      </c>
      <c r="M391" s="26"/>
      <c r="P391" s="32"/>
    </row>
    <row r="392" spans="1:16" ht="25.5" customHeight="1" x14ac:dyDescent="0.25">
      <c r="A392" s="4" t="str">
        <f t="shared" si="47"/>
        <v>99</v>
      </c>
      <c r="B392" s="1" t="s">
        <v>35</v>
      </c>
      <c r="C392" s="2" t="str">
        <f t="shared" si="45"/>
        <v>01</v>
      </c>
      <c r="D392" s="1" t="s">
        <v>36</v>
      </c>
      <c r="E392" s="2" t="s">
        <v>41</v>
      </c>
      <c r="F392" s="1" t="s">
        <v>42</v>
      </c>
      <c r="G392" s="20" t="s">
        <v>199</v>
      </c>
      <c r="H392" s="21">
        <v>1228</v>
      </c>
      <c r="I392" s="21">
        <v>2017</v>
      </c>
      <c r="J392" s="22">
        <v>42908</v>
      </c>
      <c r="K392" s="20" t="s">
        <v>572</v>
      </c>
      <c r="L392" s="23">
        <v>1071.3157041308841</v>
      </c>
      <c r="M392" s="26"/>
      <c r="P392" s="32"/>
    </row>
    <row r="393" spans="1:16" ht="25.5" customHeight="1" x14ac:dyDescent="0.25">
      <c r="A393" s="4" t="str">
        <f t="shared" si="47"/>
        <v>99</v>
      </c>
      <c r="B393" s="1" t="s">
        <v>35</v>
      </c>
      <c r="C393" s="2" t="str">
        <f t="shared" si="45"/>
        <v>01</v>
      </c>
      <c r="D393" s="1" t="s">
        <v>36</v>
      </c>
      <c r="E393" s="2" t="s">
        <v>41</v>
      </c>
      <c r="F393" s="1" t="s">
        <v>42</v>
      </c>
      <c r="G393" s="20" t="s">
        <v>199</v>
      </c>
      <c r="H393" s="21">
        <v>1229</v>
      </c>
      <c r="I393" s="21">
        <v>2017</v>
      </c>
      <c r="J393" s="22">
        <v>42908</v>
      </c>
      <c r="K393" s="20" t="s">
        <v>572</v>
      </c>
      <c r="L393" s="23">
        <v>767.41812616825496</v>
      </c>
      <c r="M393" s="26"/>
      <c r="P393" s="32"/>
    </row>
    <row r="394" spans="1:16" ht="25.5" customHeight="1" x14ac:dyDescent="0.25">
      <c r="A394" s="4" t="str">
        <f t="shared" si="47"/>
        <v>99</v>
      </c>
      <c r="B394" s="1" t="s">
        <v>35</v>
      </c>
      <c r="C394" s="2" t="str">
        <f t="shared" si="45"/>
        <v>01</v>
      </c>
      <c r="D394" s="1" t="s">
        <v>36</v>
      </c>
      <c r="E394" s="2" t="s">
        <v>41</v>
      </c>
      <c r="F394" s="1" t="s">
        <v>42</v>
      </c>
      <c r="G394" s="20" t="s">
        <v>199</v>
      </c>
      <c r="H394" s="21">
        <v>1230</v>
      </c>
      <c r="I394" s="21">
        <v>2017</v>
      </c>
      <c r="J394" s="22">
        <v>42908</v>
      </c>
      <c r="K394" s="20" t="s">
        <v>572</v>
      </c>
      <c r="L394" s="23">
        <v>718.30336609348672</v>
      </c>
      <c r="M394" s="26"/>
      <c r="P394" s="32"/>
    </row>
    <row r="395" spans="1:16" ht="25.5" customHeight="1" x14ac:dyDescent="0.25">
      <c r="A395" s="4" t="str">
        <f t="shared" si="47"/>
        <v>99</v>
      </c>
      <c r="B395" s="1" t="s">
        <v>35</v>
      </c>
      <c r="C395" s="2" t="str">
        <f t="shared" si="45"/>
        <v>01</v>
      </c>
      <c r="D395" s="1" t="s">
        <v>36</v>
      </c>
      <c r="E395" s="2" t="s">
        <v>41</v>
      </c>
      <c r="F395" s="1" t="s">
        <v>42</v>
      </c>
      <c r="G395" s="20" t="s">
        <v>199</v>
      </c>
      <c r="H395" s="21">
        <v>1231</v>
      </c>
      <c r="I395" s="21">
        <v>2017</v>
      </c>
      <c r="J395" s="22">
        <v>42908</v>
      </c>
      <c r="K395" s="20" t="s">
        <v>572</v>
      </c>
      <c r="L395" s="23">
        <v>311.57175922431156</v>
      </c>
      <c r="M395" s="26"/>
      <c r="P395" s="32"/>
    </row>
    <row r="396" spans="1:16" ht="25.5" customHeight="1" x14ac:dyDescent="0.25">
      <c r="A396" s="4" t="str">
        <f t="shared" si="47"/>
        <v>99</v>
      </c>
      <c r="B396" s="1" t="s">
        <v>35</v>
      </c>
      <c r="C396" s="2" t="str">
        <f t="shared" ref="C396:C406" si="48">"01"</f>
        <v>01</v>
      </c>
      <c r="D396" s="1" t="s">
        <v>36</v>
      </c>
      <c r="E396" s="2" t="s">
        <v>41</v>
      </c>
      <c r="F396" s="1" t="s">
        <v>42</v>
      </c>
      <c r="G396" s="20" t="s">
        <v>199</v>
      </c>
      <c r="H396" s="21">
        <v>1232</v>
      </c>
      <c r="I396" s="21">
        <v>2017</v>
      </c>
      <c r="J396" s="22">
        <v>42908</v>
      </c>
      <c r="K396" s="20" t="s">
        <v>572</v>
      </c>
      <c r="L396" s="23">
        <v>319.24594048599408</v>
      </c>
      <c r="M396" s="26"/>
      <c r="P396" s="32"/>
    </row>
    <row r="397" spans="1:16" ht="25.5" customHeight="1" x14ac:dyDescent="0.25">
      <c r="A397" s="4" t="str">
        <f t="shared" si="47"/>
        <v>99</v>
      </c>
      <c r="B397" s="1" t="s">
        <v>35</v>
      </c>
      <c r="C397" s="2" t="str">
        <f t="shared" si="48"/>
        <v>01</v>
      </c>
      <c r="D397" s="1" t="s">
        <v>36</v>
      </c>
      <c r="E397" s="2" t="s">
        <v>41</v>
      </c>
      <c r="F397" s="1" t="s">
        <v>42</v>
      </c>
      <c r="G397" s="20" t="s">
        <v>199</v>
      </c>
      <c r="H397" s="21">
        <v>1233</v>
      </c>
      <c r="I397" s="21">
        <v>2017</v>
      </c>
      <c r="J397" s="22">
        <v>42908</v>
      </c>
      <c r="K397" s="20" t="s">
        <v>572</v>
      </c>
      <c r="L397" s="23">
        <v>319.24594048599408</v>
      </c>
      <c r="M397" s="26"/>
      <c r="P397" s="32"/>
    </row>
    <row r="398" spans="1:16" ht="25.5" customHeight="1" x14ac:dyDescent="0.25">
      <c r="A398" s="4" t="str">
        <f t="shared" si="47"/>
        <v>99</v>
      </c>
      <c r="B398" s="1" t="s">
        <v>35</v>
      </c>
      <c r="C398" s="2" t="str">
        <f t="shared" si="48"/>
        <v>01</v>
      </c>
      <c r="D398" s="1" t="s">
        <v>36</v>
      </c>
      <c r="E398" s="2" t="s">
        <v>41</v>
      </c>
      <c r="F398" s="1" t="s">
        <v>42</v>
      </c>
      <c r="G398" s="20" t="s">
        <v>199</v>
      </c>
      <c r="H398" s="21">
        <v>1234</v>
      </c>
      <c r="I398" s="21">
        <v>2017</v>
      </c>
      <c r="J398" s="22">
        <v>42908</v>
      </c>
      <c r="K398" s="20" t="s">
        <v>572</v>
      </c>
      <c r="L398" s="23">
        <v>1194.1026043178049</v>
      </c>
      <c r="M398" s="26"/>
      <c r="P398" s="32"/>
    </row>
    <row r="399" spans="1:16" ht="25.5" customHeight="1" x14ac:dyDescent="0.25">
      <c r="A399" s="4" t="str">
        <f t="shared" si="47"/>
        <v>99</v>
      </c>
      <c r="B399" s="1" t="s">
        <v>35</v>
      </c>
      <c r="C399" s="2" t="str">
        <f t="shared" si="48"/>
        <v>01</v>
      </c>
      <c r="D399" s="1" t="s">
        <v>36</v>
      </c>
      <c r="E399" s="2" t="s">
        <v>41</v>
      </c>
      <c r="F399" s="1" t="s">
        <v>42</v>
      </c>
      <c r="G399" s="20" t="s">
        <v>199</v>
      </c>
      <c r="H399" s="21">
        <v>1235</v>
      </c>
      <c r="I399" s="21">
        <v>2017</v>
      </c>
      <c r="J399" s="22">
        <v>42908</v>
      </c>
      <c r="K399" s="20" t="s">
        <v>572</v>
      </c>
      <c r="L399" s="23">
        <v>626.21319095329613</v>
      </c>
      <c r="M399" s="26"/>
      <c r="P399" s="32"/>
    </row>
    <row r="400" spans="1:16" ht="25.5" customHeight="1" x14ac:dyDescent="0.25">
      <c r="A400" s="4" t="str">
        <f t="shared" si="47"/>
        <v>99</v>
      </c>
      <c r="B400" s="1" t="s">
        <v>35</v>
      </c>
      <c r="C400" s="2" t="str">
        <f t="shared" si="48"/>
        <v>01</v>
      </c>
      <c r="D400" s="1" t="s">
        <v>36</v>
      </c>
      <c r="E400" s="2" t="s">
        <v>41</v>
      </c>
      <c r="F400" s="1" t="s">
        <v>42</v>
      </c>
      <c r="G400" s="20" t="s">
        <v>199</v>
      </c>
      <c r="H400" s="21">
        <v>1236</v>
      </c>
      <c r="I400" s="21">
        <v>2017</v>
      </c>
      <c r="J400" s="22">
        <v>42908</v>
      </c>
      <c r="K400" s="20" t="s">
        <v>572</v>
      </c>
      <c r="L400" s="23">
        <v>893.27469885984885</v>
      </c>
      <c r="M400" s="26"/>
      <c r="P400" s="32"/>
    </row>
    <row r="401" spans="1:16" ht="25.5" customHeight="1" x14ac:dyDescent="0.25">
      <c r="A401" s="4" t="str">
        <f t="shared" si="47"/>
        <v>99</v>
      </c>
      <c r="B401" s="1" t="s">
        <v>35</v>
      </c>
      <c r="C401" s="2" t="str">
        <f t="shared" si="48"/>
        <v>01</v>
      </c>
      <c r="D401" s="1" t="s">
        <v>36</v>
      </c>
      <c r="E401" s="2" t="s">
        <v>41</v>
      </c>
      <c r="F401" s="1" t="s">
        <v>42</v>
      </c>
      <c r="G401" s="20" t="s">
        <v>199</v>
      </c>
      <c r="H401" s="21">
        <v>1237</v>
      </c>
      <c r="I401" s="21">
        <v>2017</v>
      </c>
      <c r="J401" s="22">
        <v>42908</v>
      </c>
      <c r="K401" s="20" t="s">
        <v>572</v>
      </c>
      <c r="L401" s="23">
        <v>1125.0349729626619</v>
      </c>
      <c r="M401" s="26"/>
      <c r="P401" s="32"/>
    </row>
    <row r="402" spans="1:16" ht="25.5" customHeight="1" x14ac:dyDescent="0.25">
      <c r="A402" s="4" t="str">
        <f t="shared" si="47"/>
        <v>99</v>
      </c>
      <c r="B402" s="1" t="s">
        <v>35</v>
      </c>
      <c r="C402" s="2" t="str">
        <f t="shared" si="48"/>
        <v>01</v>
      </c>
      <c r="D402" s="1" t="s">
        <v>36</v>
      </c>
      <c r="E402" s="2" t="s">
        <v>41</v>
      </c>
      <c r="F402" s="1" t="s">
        <v>42</v>
      </c>
      <c r="G402" s="20" t="s">
        <v>199</v>
      </c>
      <c r="H402" s="21">
        <v>1238</v>
      </c>
      <c r="I402" s="21">
        <v>2017</v>
      </c>
      <c r="J402" s="22">
        <v>42908</v>
      </c>
      <c r="K402" s="20" t="s">
        <v>572</v>
      </c>
      <c r="L402" s="23">
        <v>690.67631355142953</v>
      </c>
      <c r="M402" s="26"/>
      <c r="P402" s="32"/>
    </row>
    <row r="403" spans="1:16" ht="25.5" customHeight="1" x14ac:dyDescent="0.25">
      <c r="A403" s="4" t="str">
        <f t="shared" si="47"/>
        <v>99</v>
      </c>
      <c r="B403" s="1" t="s">
        <v>35</v>
      </c>
      <c r="C403" s="2" t="str">
        <f t="shared" si="48"/>
        <v>01</v>
      </c>
      <c r="D403" s="1" t="s">
        <v>36</v>
      </c>
      <c r="E403" s="2" t="s">
        <v>41</v>
      </c>
      <c r="F403" s="1" t="s">
        <v>42</v>
      </c>
      <c r="G403" s="20" t="s">
        <v>199</v>
      </c>
      <c r="H403" s="21">
        <v>1239</v>
      </c>
      <c r="I403" s="21">
        <v>2017</v>
      </c>
      <c r="J403" s="22">
        <v>42908</v>
      </c>
      <c r="K403" s="20" t="s">
        <v>572</v>
      </c>
      <c r="L403" s="23">
        <v>1329.1681945234177</v>
      </c>
      <c r="M403" s="26"/>
      <c r="P403" s="32"/>
    </row>
    <row r="404" spans="1:16" ht="25.5" customHeight="1" x14ac:dyDescent="0.25">
      <c r="A404" s="4" t="str">
        <f t="shared" si="47"/>
        <v>99</v>
      </c>
      <c r="B404" s="1" t="s">
        <v>35</v>
      </c>
      <c r="C404" s="2" t="str">
        <f t="shared" si="48"/>
        <v>01</v>
      </c>
      <c r="D404" s="1" t="s">
        <v>36</v>
      </c>
      <c r="E404" s="2" t="s">
        <v>41</v>
      </c>
      <c r="F404" s="1" t="s">
        <v>42</v>
      </c>
      <c r="G404" s="20" t="s">
        <v>199</v>
      </c>
      <c r="H404" s="21">
        <v>1240</v>
      </c>
      <c r="I404" s="21">
        <v>2017</v>
      </c>
      <c r="J404" s="22">
        <v>42908</v>
      </c>
      <c r="K404" s="20" t="s">
        <v>572</v>
      </c>
      <c r="L404" s="23">
        <v>1166.4755517757476</v>
      </c>
      <c r="M404" s="26"/>
    </row>
    <row r="405" spans="1:16" ht="25.5" customHeight="1" x14ac:dyDescent="0.25">
      <c r="A405" s="4" t="str">
        <f t="shared" si="47"/>
        <v>99</v>
      </c>
      <c r="B405" s="1" t="s">
        <v>35</v>
      </c>
      <c r="C405" s="2" t="str">
        <f t="shared" si="48"/>
        <v>01</v>
      </c>
      <c r="D405" s="1" t="s">
        <v>36</v>
      </c>
      <c r="E405" s="2" t="s">
        <v>41</v>
      </c>
      <c r="F405" s="1" t="s">
        <v>42</v>
      </c>
      <c r="G405" s="20" t="s">
        <v>199</v>
      </c>
      <c r="H405" s="21">
        <v>1241</v>
      </c>
      <c r="I405" s="21">
        <v>2017</v>
      </c>
      <c r="J405" s="22">
        <v>42908</v>
      </c>
      <c r="K405" s="20" t="s">
        <v>572</v>
      </c>
      <c r="L405" s="23">
        <v>839.55543002807099</v>
      </c>
      <c r="M405" s="26"/>
    </row>
    <row r="406" spans="1:16" ht="25.5" customHeight="1" x14ac:dyDescent="0.25">
      <c r="A406" s="4" t="str">
        <f t="shared" si="47"/>
        <v>99</v>
      </c>
      <c r="B406" s="1" t="s">
        <v>35</v>
      </c>
      <c r="C406" s="2" t="str">
        <f t="shared" si="48"/>
        <v>01</v>
      </c>
      <c r="D406" s="1" t="s">
        <v>36</v>
      </c>
      <c r="E406" s="2" t="s">
        <v>41</v>
      </c>
      <c r="F406" s="1" t="s">
        <v>42</v>
      </c>
      <c r="G406" s="20" t="s">
        <v>199</v>
      </c>
      <c r="H406" s="21">
        <v>1242</v>
      </c>
      <c r="I406" s="21">
        <v>2017</v>
      </c>
      <c r="J406" s="22">
        <v>42908</v>
      </c>
      <c r="K406" s="20" t="s">
        <v>572</v>
      </c>
      <c r="L406" s="23">
        <v>686.07180479442002</v>
      </c>
      <c r="M406" s="26"/>
    </row>
    <row r="407" spans="1:16" s="26" customFormat="1" ht="15" x14ac:dyDescent="0.25">
      <c r="A407" s="28"/>
      <c r="B407" s="29"/>
      <c r="C407" s="30"/>
      <c r="D407" s="29"/>
      <c r="E407" s="30"/>
      <c r="F407" s="29"/>
      <c r="G407" s="29"/>
      <c r="H407" s="30"/>
      <c r="I407" s="31"/>
      <c r="K407" s="33" t="s">
        <v>199</v>
      </c>
      <c r="L407" s="34">
        <v>3989056.3899999997</v>
      </c>
    </row>
    <row r="408" spans="1:16" s="26" customFormat="1" ht="12.75" x14ac:dyDescent="0.25">
      <c r="A408" s="28"/>
      <c r="B408" s="29"/>
      <c r="C408" s="30"/>
      <c r="D408" s="29"/>
      <c r="E408" s="30"/>
      <c r="F408" s="29"/>
      <c r="G408" s="29"/>
      <c r="H408" s="30"/>
      <c r="I408" s="31"/>
      <c r="J408" s="29"/>
      <c r="K408" s="27"/>
    </row>
    <row r="409" spans="1:16" ht="25.5" customHeight="1" x14ac:dyDescent="0.25">
      <c r="A409" s="4" t="str">
        <f t="shared" ref="A409:A410" si="49">"01"</f>
        <v>01</v>
      </c>
      <c r="B409" s="1" t="s">
        <v>11</v>
      </c>
      <c r="C409" s="2" t="str">
        <f t="shared" ref="C409:C410" si="50">"03"</f>
        <v>03</v>
      </c>
      <c r="D409" s="1" t="s">
        <v>13</v>
      </c>
      <c r="E409" s="2" t="s">
        <v>79</v>
      </c>
      <c r="F409" s="1" t="s">
        <v>80</v>
      </c>
      <c r="G409" s="1" t="s">
        <v>146</v>
      </c>
      <c r="H409" s="5">
        <v>1154</v>
      </c>
      <c r="I409" s="5">
        <v>2017</v>
      </c>
      <c r="J409" s="3">
        <v>42906</v>
      </c>
      <c r="K409" s="1" t="s">
        <v>531</v>
      </c>
      <c r="L409" s="6">
        <v>24012.04</v>
      </c>
      <c r="M409" s="26"/>
    </row>
    <row r="410" spans="1:16" ht="25.5" customHeight="1" x14ac:dyDescent="0.25">
      <c r="A410" s="4" t="str">
        <f t="shared" si="49"/>
        <v>01</v>
      </c>
      <c r="B410" s="1" t="s">
        <v>11</v>
      </c>
      <c r="C410" s="2" t="str">
        <f t="shared" si="50"/>
        <v>03</v>
      </c>
      <c r="D410" s="1" t="s">
        <v>13</v>
      </c>
      <c r="E410" s="2" t="s">
        <v>77</v>
      </c>
      <c r="F410" s="1" t="s">
        <v>78</v>
      </c>
      <c r="G410" s="1" t="s">
        <v>146</v>
      </c>
      <c r="H410" s="5">
        <v>1156</v>
      </c>
      <c r="I410" s="5">
        <v>2017</v>
      </c>
      <c r="J410" s="3">
        <v>42906</v>
      </c>
      <c r="K410" s="1" t="s">
        <v>532</v>
      </c>
      <c r="L410" s="6">
        <v>126846.12</v>
      </c>
      <c r="M410" s="26"/>
    </row>
    <row r="411" spans="1:16" s="26" customFormat="1" ht="15" x14ac:dyDescent="0.25">
      <c r="A411" s="28"/>
      <c r="B411" s="29"/>
      <c r="C411" s="30"/>
      <c r="D411" s="29"/>
      <c r="E411" s="30"/>
      <c r="F411" s="29"/>
      <c r="G411" s="29"/>
      <c r="H411" s="30"/>
      <c r="I411" s="31"/>
      <c r="K411" s="33" t="s">
        <v>146</v>
      </c>
      <c r="L411" s="34">
        <v>150858.16</v>
      </c>
    </row>
    <row r="412" spans="1:16" s="26" customFormat="1" ht="12.75" x14ac:dyDescent="0.25">
      <c r="A412" s="28"/>
      <c r="B412" s="29"/>
      <c r="C412" s="30"/>
      <c r="D412" s="29"/>
      <c r="E412" s="30"/>
      <c r="F412" s="29"/>
      <c r="G412" s="29"/>
      <c r="H412" s="30"/>
      <c r="I412" s="31"/>
      <c r="J412" s="29"/>
      <c r="K412" s="27"/>
    </row>
    <row r="413" spans="1:16" ht="25.5" customHeight="1" x14ac:dyDescent="0.25">
      <c r="A413" s="4" t="str">
        <f>"01"</f>
        <v>01</v>
      </c>
      <c r="B413" s="1" t="s">
        <v>11</v>
      </c>
      <c r="C413" s="2" t="str">
        <f>"01"</f>
        <v>01</v>
      </c>
      <c r="D413" s="1" t="s">
        <v>20</v>
      </c>
      <c r="E413" s="2" t="s">
        <v>33</v>
      </c>
      <c r="F413" s="1" t="s">
        <v>34</v>
      </c>
      <c r="G413" s="1" t="s">
        <v>471</v>
      </c>
      <c r="H413" s="5">
        <v>1052</v>
      </c>
      <c r="I413" s="5">
        <v>2017</v>
      </c>
      <c r="J413" s="3">
        <v>42879</v>
      </c>
      <c r="K413" s="1" t="s">
        <v>470</v>
      </c>
      <c r="L413" s="6">
        <v>2200</v>
      </c>
      <c r="M413" s="26"/>
    </row>
    <row r="414" spans="1:16" s="26" customFormat="1" ht="15" x14ac:dyDescent="0.25">
      <c r="A414" s="28"/>
      <c r="B414" s="29"/>
      <c r="C414" s="30"/>
      <c r="D414" s="29"/>
      <c r="E414" s="30"/>
      <c r="F414" s="29"/>
      <c r="G414" s="29"/>
      <c r="H414" s="30"/>
      <c r="I414" s="31"/>
      <c r="K414" s="33" t="s">
        <v>471</v>
      </c>
      <c r="L414" s="34">
        <v>2200</v>
      </c>
    </row>
    <row r="415" spans="1:16" s="26" customFormat="1" ht="12.75" x14ac:dyDescent="0.25">
      <c r="A415" s="28"/>
      <c r="B415" s="29"/>
      <c r="C415" s="30"/>
      <c r="D415" s="29"/>
      <c r="E415" s="30"/>
      <c r="F415" s="29"/>
      <c r="G415" s="29"/>
      <c r="H415" s="30"/>
      <c r="I415" s="31"/>
      <c r="J415" s="29"/>
      <c r="K415" s="27"/>
    </row>
    <row r="416" spans="1:16" ht="25.5" customHeight="1" x14ac:dyDescent="0.25">
      <c r="A416" s="4" t="str">
        <f>"01"</f>
        <v>01</v>
      </c>
      <c r="B416" s="1" t="s">
        <v>11</v>
      </c>
      <c r="C416" s="2" t="str">
        <f>"01"</f>
        <v>01</v>
      </c>
      <c r="D416" s="1" t="s">
        <v>20</v>
      </c>
      <c r="E416" s="2" t="s">
        <v>21</v>
      </c>
      <c r="F416" s="1" t="s">
        <v>202</v>
      </c>
      <c r="G416" s="1" t="s">
        <v>537</v>
      </c>
      <c r="H416" s="5">
        <v>1165</v>
      </c>
      <c r="I416" s="5">
        <v>2017</v>
      </c>
      <c r="J416" s="3">
        <v>42906</v>
      </c>
      <c r="K416" s="1" t="s">
        <v>536</v>
      </c>
      <c r="L416" s="6">
        <v>2089.41</v>
      </c>
      <c r="M416" s="26"/>
      <c r="P416" s="32"/>
    </row>
    <row r="417" spans="1:16" ht="25.5" customHeight="1" x14ac:dyDescent="0.25">
      <c r="A417" s="4" t="str">
        <f>"01"</f>
        <v>01</v>
      </c>
      <c r="B417" s="1" t="s">
        <v>11</v>
      </c>
      <c r="C417" s="2" t="str">
        <f>"01"</f>
        <v>01</v>
      </c>
      <c r="D417" s="1" t="s">
        <v>20</v>
      </c>
      <c r="E417" s="2" t="s">
        <v>21</v>
      </c>
      <c r="F417" s="1" t="s">
        <v>202</v>
      </c>
      <c r="G417" s="1" t="s">
        <v>537</v>
      </c>
      <c r="H417" s="5">
        <v>1167</v>
      </c>
      <c r="I417" s="5">
        <v>2017</v>
      </c>
      <c r="J417" s="3">
        <v>42906</v>
      </c>
      <c r="K417" s="1" t="s">
        <v>538</v>
      </c>
      <c r="L417" s="6">
        <v>2089.41</v>
      </c>
      <c r="M417" s="26"/>
      <c r="P417" s="32"/>
    </row>
    <row r="418" spans="1:16" s="26" customFormat="1" ht="15" x14ac:dyDescent="0.25">
      <c r="A418" s="28"/>
      <c r="B418" s="29"/>
      <c r="C418" s="30"/>
      <c r="D418" s="29"/>
      <c r="E418" s="30"/>
      <c r="F418" s="29"/>
      <c r="G418" s="29"/>
      <c r="H418" s="30"/>
      <c r="I418" s="31"/>
      <c r="K418" s="33" t="s">
        <v>537</v>
      </c>
      <c r="L418" s="34">
        <v>4178.82</v>
      </c>
    </row>
    <row r="419" spans="1:16" s="26" customFormat="1" ht="12.75" x14ac:dyDescent="0.25">
      <c r="A419" s="28"/>
      <c r="B419" s="29"/>
      <c r="C419" s="30"/>
      <c r="D419" s="29"/>
      <c r="E419" s="30"/>
      <c r="F419" s="29"/>
      <c r="G419" s="29"/>
      <c r="H419" s="30"/>
      <c r="I419" s="31"/>
      <c r="J419" s="29"/>
      <c r="K419" s="27"/>
    </row>
    <row r="420" spans="1:16" ht="25.5" customHeight="1" x14ac:dyDescent="0.25">
      <c r="A420" s="4" t="str">
        <f>"01"</f>
        <v>01</v>
      </c>
      <c r="B420" s="1" t="s">
        <v>11</v>
      </c>
      <c r="C420" s="2" t="str">
        <f>"03"</f>
        <v>03</v>
      </c>
      <c r="D420" s="1" t="s">
        <v>13</v>
      </c>
      <c r="E420" s="2" t="s">
        <v>22</v>
      </c>
      <c r="F420" s="1" t="s">
        <v>23</v>
      </c>
      <c r="G420" s="1" t="s">
        <v>279</v>
      </c>
      <c r="H420" s="5">
        <v>708</v>
      </c>
      <c r="I420" s="5">
        <v>2017</v>
      </c>
      <c r="J420" s="3">
        <v>42839</v>
      </c>
      <c r="K420" s="1" t="s">
        <v>278</v>
      </c>
      <c r="L420" s="6">
        <v>40955.4</v>
      </c>
      <c r="M420" s="26"/>
      <c r="P420" s="32"/>
    </row>
    <row r="421" spans="1:16" s="26" customFormat="1" ht="15" x14ac:dyDescent="0.25">
      <c r="A421" s="28"/>
      <c r="B421" s="29"/>
      <c r="C421" s="30"/>
      <c r="D421" s="29"/>
      <c r="E421" s="30"/>
      <c r="F421" s="29"/>
      <c r="G421" s="29"/>
      <c r="H421" s="30"/>
      <c r="I421" s="31"/>
      <c r="K421" s="33" t="s">
        <v>279</v>
      </c>
      <c r="L421" s="34">
        <v>40955.4</v>
      </c>
    </row>
    <row r="422" spans="1:16" s="26" customFormat="1" ht="12.75" x14ac:dyDescent="0.25">
      <c r="A422" s="28"/>
      <c r="B422" s="29"/>
      <c r="C422" s="30"/>
      <c r="D422" s="29"/>
      <c r="E422" s="30"/>
      <c r="F422" s="29"/>
      <c r="G422" s="29"/>
      <c r="H422" s="30"/>
      <c r="I422" s="31"/>
      <c r="J422" s="29"/>
      <c r="K422" s="27"/>
    </row>
    <row r="423" spans="1:16" ht="25.5" customHeight="1" x14ac:dyDescent="0.25">
      <c r="A423" s="4" t="str">
        <f t="shared" ref="A423:A424" si="51">"01"</f>
        <v>01</v>
      </c>
      <c r="B423" s="1" t="s">
        <v>11</v>
      </c>
      <c r="C423" s="2" t="str">
        <f t="shared" ref="C423:C424" si="52">"03"</f>
        <v>03</v>
      </c>
      <c r="D423" s="1" t="s">
        <v>13</v>
      </c>
      <c r="E423" s="2" t="s">
        <v>22</v>
      </c>
      <c r="F423" s="1" t="s">
        <v>23</v>
      </c>
      <c r="G423" s="1" t="s">
        <v>152</v>
      </c>
      <c r="H423" s="5">
        <v>821</v>
      </c>
      <c r="I423" s="5">
        <v>2017</v>
      </c>
      <c r="J423" s="3">
        <v>42865</v>
      </c>
      <c r="K423" s="1" t="s">
        <v>323</v>
      </c>
      <c r="L423" s="6">
        <v>6913.34</v>
      </c>
      <c r="M423" s="26"/>
      <c r="P423" s="32"/>
    </row>
    <row r="424" spans="1:16" ht="25.5" customHeight="1" x14ac:dyDescent="0.25">
      <c r="A424" s="4" t="str">
        <f t="shared" si="51"/>
        <v>01</v>
      </c>
      <c r="B424" s="1" t="s">
        <v>11</v>
      </c>
      <c r="C424" s="2" t="str">
        <f t="shared" si="52"/>
        <v>03</v>
      </c>
      <c r="D424" s="1" t="s">
        <v>13</v>
      </c>
      <c r="E424" s="2" t="s">
        <v>45</v>
      </c>
      <c r="F424" s="1" t="s">
        <v>46</v>
      </c>
      <c r="G424" s="1" t="s">
        <v>152</v>
      </c>
      <c r="H424" s="5">
        <v>1171</v>
      </c>
      <c r="I424" s="5">
        <v>2017</v>
      </c>
      <c r="J424" s="3">
        <v>42906</v>
      </c>
      <c r="K424" s="1" t="s">
        <v>540</v>
      </c>
      <c r="L424" s="6">
        <v>13826.68</v>
      </c>
      <c r="M424" s="26"/>
      <c r="P424" s="32"/>
    </row>
    <row r="425" spans="1:16" s="26" customFormat="1" ht="15" x14ac:dyDescent="0.25">
      <c r="A425" s="28"/>
      <c r="B425" s="29"/>
      <c r="C425" s="30"/>
      <c r="D425" s="29"/>
      <c r="E425" s="30"/>
      <c r="F425" s="29"/>
      <c r="G425" s="29"/>
      <c r="H425" s="30"/>
      <c r="I425" s="31"/>
      <c r="K425" s="33" t="s">
        <v>152</v>
      </c>
      <c r="L425" s="34">
        <v>20740.02</v>
      </c>
    </row>
    <row r="426" spans="1:16" s="26" customFormat="1" ht="12.75" x14ac:dyDescent="0.25">
      <c r="A426" s="28"/>
      <c r="B426" s="29"/>
      <c r="C426" s="30"/>
      <c r="D426" s="29"/>
      <c r="E426" s="30"/>
      <c r="F426" s="29"/>
      <c r="G426" s="29"/>
      <c r="H426" s="30"/>
      <c r="I426" s="31"/>
      <c r="J426" s="29"/>
      <c r="K426" s="27"/>
    </row>
    <row r="427" spans="1:16" ht="25.5" customHeight="1" x14ac:dyDescent="0.25">
      <c r="A427" s="4" t="str">
        <f t="shared" ref="A427:A431" si="53">"01"</f>
        <v>01</v>
      </c>
      <c r="B427" s="1" t="s">
        <v>11</v>
      </c>
      <c r="C427" s="2" t="str">
        <f t="shared" ref="C427:C431" si="54">"03"</f>
        <v>03</v>
      </c>
      <c r="D427" s="1" t="s">
        <v>13</v>
      </c>
      <c r="E427" s="2" t="s">
        <v>81</v>
      </c>
      <c r="F427" s="1" t="s">
        <v>82</v>
      </c>
      <c r="G427" s="1" t="s">
        <v>176</v>
      </c>
      <c r="H427" s="5">
        <v>806</v>
      </c>
      <c r="I427" s="5">
        <v>2017</v>
      </c>
      <c r="J427" s="3">
        <v>42865</v>
      </c>
      <c r="K427" s="1" t="s">
        <v>314</v>
      </c>
      <c r="L427" s="6">
        <v>63958.950000000004</v>
      </c>
      <c r="M427" s="26"/>
      <c r="P427" s="32"/>
    </row>
    <row r="428" spans="1:16" ht="25.5" customHeight="1" x14ac:dyDescent="0.25">
      <c r="A428" s="4" t="str">
        <f t="shared" si="53"/>
        <v>01</v>
      </c>
      <c r="B428" s="1" t="s">
        <v>11</v>
      </c>
      <c r="C428" s="2" t="str">
        <f t="shared" si="54"/>
        <v>03</v>
      </c>
      <c r="D428" s="1" t="s">
        <v>13</v>
      </c>
      <c r="E428" s="2" t="s">
        <v>81</v>
      </c>
      <c r="F428" s="1" t="s">
        <v>82</v>
      </c>
      <c r="G428" s="1" t="s">
        <v>176</v>
      </c>
      <c r="H428" s="5">
        <v>1173</v>
      </c>
      <c r="I428" s="5">
        <v>2017</v>
      </c>
      <c r="J428" s="3">
        <v>42906</v>
      </c>
      <c r="K428" s="1" t="s">
        <v>541</v>
      </c>
      <c r="L428" s="6">
        <v>317.19</v>
      </c>
      <c r="M428" s="26"/>
      <c r="P428" s="32"/>
    </row>
    <row r="429" spans="1:16" ht="25.5" customHeight="1" x14ac:dyDescent="0.25">
      <c r="A429" s="4" t="str">
        <f t="shared" si="53"/>
        <v>01</v>
      </c>
      <c r="B429" s="1" t="s">
        <v>11</v>
      </c>
      <c r="C429" s="2" t="str">
        <f t="shared" si="54"/>
        <v>03</v>
      </c>
      <c r="D429" s="1" t="s">
        <v>13</v>
      </c>
      <c r="E429" s="2" t="s">
        <v>81</v>
      </c>
      <c r="F429" s="1" t="s">
        <v>82</v>
      </c>
      <c r="G429" s="1" t="s">
        <v>176</v>
      </c>
      <c r="H429" s="5">
        <v>1175</v>
      </c>
      <c r="I429" s="5">
        <v>2017</v>
      </c>
      <c r="J429" s="3">
        <v>42906</v>
      </c>
      <c r="K429" s="1" t="s">
        <v>542</v>
      </c>
      <c r="L429" s="6">
        <v>59898.18</v>
      </c>
      <c r="M429" s="26"/>
      <c r="P429" s="32"/>
    </row>
    <row r="430" spans="1:16" ht="25.5" customHeight="1" x14ac:dyDescent="0.25">
      <c r="A430" s="4" t="str">
        <f t="shared" si="53"/>
        <v>01</v>
      </c>
      <c r="B430" s="1" t="s">
        <v>11</v>
      </c>
      <c r="C430" s="2" t="str">
        <f t="shared" si="54"/>
        <v>03</v>
      </c>
      <c r="D430" s="1" t="s">
        <v>13</v>
      </c>
      <c r="E430" s="2" t="s">
        <v>81</v>
      </c>
      <c r="F430" s="1" t="s">
        <v>82</v>
      </c>
      <c r="G430" s="1" t="s">
        <v>176</v>
      </c>
      <c r="H430" s="5">
        <v>1177</v>
      </c>
      <c r="I430" s="5">
        <v>2017</v>
      </c>
      <c r="J430" s="3">
        <v>42906</v>
      </c>
      <c r="K430" s="1" t="s">
        <v>543</v>
      </c>
      <c r="L430" s="6">
        <v>45506.22</v>
      </c>
      <c r="M430" s="26"/>
      <c r="P430" s="32"/>
    </row>
    <row r="431" spans="1:16" ht="25.5" customHeight="1" x14ac:dyDescent="0.25">
      <c r="A431" s="4" t="str">
        <f t="shared" si="53"/>
        <v>01</v>
      </c>
      <c r="B431" s="1" t="s">
        <v>11</v>
      </c>
      <c r="C431" s="2" t="str">
        <f t="shared" si="54"/>
        <v>03</v>
      </c>
      <c r="D431" s="1" t="s">
        <v>13</v>
      </c>
      <c r="E431" s="2" t="s">
        <v>81</v>
      </c>
      <c r="F431" s="1" t="s">
        <v>82</v>
      </c>
      <c r="G431" s="1" t="s">
        <v>176</v>
      </c>
      <c r="H431" s="5">
        <v>1179</v>
      </c>
      <c r="I431" s="5">
        <v>2017</v>
      </c>
      <c r="J431" s="3">
        <v>42906</v>
      </c>
      <c r="K431" s="1" t="s">
        <v>544</v>
      </c>
      <c r="L431" s="6">
        <v>75189.86</v>
      </c>
      <c r="M431" s="26"/>
      <c r="P431" s="32"/>
    </row>
    <row r="432" spans="1:16" s="26" customFormat="1" ht="15" x14ac:dyDescent="0.25">
      <c r="A432" s="28"/>
      <c r="B432" s="29"/>
      <c r="C432" s="30"/>
      <c r="D432" s="29"/>
      <c r="E432" s="30"/>
      <c r="F432" s="29"/>
      <c r="G432" s="29"/>
      <c r="H432" s="30"/>
      <c r="I432" s="31"/>
      <c r="K432" s="33" t="s">
        <v>176</v>
      </c>
      <c r="L432" s="34">
        <v>244870.40000000002</v>
      </c>
    </row>
    <row r="433" spans="1:13" s="26" customFormat="1" ht="12.75" x14ac:dyDescent="0.25">
      <c r="A433" s="28"/>
      <c r="B433" s="29"/>
      <c r="C433" s="30"/>
      <c r="D433" s="29"/>
      <c r="E433" s="30"/>
      <c r="F433" s="29"/>
      <c r="G433" s="29"/>
      <c r="H433" s="30"/>
      <c r="I433" s="31"/>
      <c r="J433" s="29"/>
      <c r="K433" s="27"/>
    </row>
    <row r="434" spans="1:13" ht="25.5" customHeight="1" x14ac:dyDescent="0.25">
      <c r="A434" s="4" t="str">
        <f>"01"</f>
        <v>01</v>
      </c>
      <c r="B434" s="1" t="s">
        <v>11</v>
      </c>
      <c r="C434" s="2" t="str">
        <f>"01"</f>
        <v>01</v>
      </c>
      <c r="D434" s="1" t="s">
        <v>20</v>
      </c>
      <c r="E434" s="2" t="s">
        <v>33</v>
      </c>
      <c r="F434" s="1" t="s">
        <v>34</v>
      </c>
      <c r="G434" s="1" t="s">
        <v>223</v>
      </c>
      <c r="H434" s="5">
        <v>1121</v>
      </c>
      <c r="I434" s="5">
        <v>2017</v>
      </c>
      <c r="J434" s="3">
        <v>42893</v>
      </c>
      <c r="K434" s="1" t="s">
        <v>510</v>
      </c>
      <c r="L434" s="6">
        <v>3160</v>
      </c>
      <c r="M434" s="26"/>
    </row>
    <row r="435" spans="1:13" s="26" customFormat="1" ht="15" x14ac:dyDescent="0.25">
      <c r="A435" s="28"/>
      <c r="B435" s="29"/>
      <c r="C435" s="30"/>
      <c r="D435" s="29"/>
      <c r="E435" s="30"/>
      <c r="F435" s="29"/>
      <c r="G435" s="29"/>
      <c r="H435" s="30"/>
      <c r="I435" s="31"/>
      <c r="K435" s="33" t="s">
        <v>223</v>
      </c>
      <c r="L435" s="34">
        <v>3160</v>
      </c>
    </row>
    <row r="436" spans="1:13" s="26" customFormat="1" ht="12.75" x14ac:dyDescent="0.25">
      <c r="A436" s="28"/>
      <c r="B436" s="29"/>
      <c r="C436" s="30"/>
      <c r="D436" s="29"/>
      <c r="E436" s="30"/>
      <c r="F436" s="29"/>
      <c r="G436" s="29"/>
      <c r="H436" s="30"/>
      <c r="I436" s="31"/>
      <c r="J436" s="29"/>
      <c r="K436" s="27"/>
    </row>
    <row r="437" spans="1:13" ht="25.5" customHeight="1" x14ac:dyDescent="0.25">
      <c r="A437" s="4" t="str">
        <f>"01"</f>
        <v>01</v>
      </c>
      <c r="B437" s="1" t="s">
        <v>11</v>
      </c>
      <c r="C437" s="2" t="str">
        <f>"03"</f>
        <v>03</v>
      </c>
      <c r="D437" s="1" t="s">
        <v>13</v>
      </c>
      <c r="E437" s="2" t="s">
        <v>83</v>
      </c>
      <c r="F437" s="1" t="s">
        <v>84</v>
      </c>
      <c r="G437" s="1" t="s">
        <v>149</v>
      </c>
      <c r="H437" s="5">
        <v>645</v>
      </c>
      <c r="I437" s="5">
        <v>2017</v>
      </c>
      <c r="J437" s="3">
        <v>42832</v>
      </c>
      <c r="K437" s="1" t="s">
        <v>250</v>
      </c>
      <c r="L437" s="6">
        <v>213.5</v>
      </c>
      <c r="M437" s="26"/>
    </row>
    <row r="438" spans="1:13" s="26" customFormat="1" ht="15" x14ac:dyDescent="0.25">
      <c r="A438" s="28"/>
      <c r="B438" s="29"/>
      <c r="C438" s="30"/>
      <c r="D438" s="29"/>
      <c r="E438" s="30"/>
      <c r="F438" s="29"/>
      <c r="G438" s="29"/>
      <c r="H438" s="30"/>
      <c r="I438" s="31"/>
      <c r="K438" s="33" t="s">
        <v>149</v>
      </c>
      <c r="L438" s="34">
        <v>213.5</v>
      </c>
    </row>
    <row r="439" spans="1:13" s="26" customFormat="1" ht="12.75" x14ac:dyDescent="0.25">
      <c r="A439" s="28"/>
      <c r="B439" s="29"/>
      <c r="C439" s="30"/>
      <c r="D439" s="29"/>
      <c r="E439" s="30"/>
      <c r="F439" s="29"/>
      <c r="G439" s="29"/>
      <c r="H439" s="30"/>
      <c r="I439" s="31"/>
      <c r="J439" s="29"/>
      <c r="K439" s="27"/>
    </row>
    <row r="440" spans="1:13" ht="25.5" customHeight="1" x14ac:dyDescent="0.25">
      <c r="A440" s="4" t="str">
        <f>"99"</f>
        <v>99</v>
      </c>
      <c r="B440" s="1" t="s">
        <v>35</v>
      </c>
      <c r="C440" s="2" t="str">
        <f>"01"</f>
        <v>01</v>
      </c>
      <c r="D440" s="1" t="s">
        <v>36</v>
      </c>
      <c r="E440" s="2" t="s">
        <v>41</v>
      </c>
      <c r="F440" s="1" t="s">
        <v>42</v>
      </c>
      <c r="G440" s="20" t="s">
        <v>154</v>
      </c>
      <c r="H440" s="21">
        <v>1197</v>
      </c>
      <c r="I440" s="21">
        <v>2017</v>
      </c>
      <c r="J440" s="22">
        <v>42908</v>
      </c>
      <c r="K440" s="20" t="s">
        <v>550</v>
      </c>
      <c r="L440" s="23">
        <v>695.67</v>
      </c>
      <c r="M440" s="26"/>
    </row>
    <row r="441" spans="1:13" s="26" customFormat="1" ht="15" x14ac:dyDescent="0.25">
      <c r="A441" s="28"/>
      <c r="B441" s="29"/>
      <c r="C441" s="30"/>
      <c r="D441" s="29"/>
      <c r="E441" s="30"/>
      <c r="F441" s="29"/>
      <c r="G441" s="29"/>
      <c r="H441" s="30"/>
      <c r="I441" s="31"/>
      <c r="K441" s="33" t="s">
        <v>154</v>
      </c>
      <c r="L441" s="34">
        <v>695.67</v>
      </c>
    </row>
    <row r="442" spans="1:13" s="26" customFormat="1" ht="12.75" x14ac:dyDescent="0.25">
      <c r="A442" s="28"/>
      <c r="B442" s="29"/>
      <c r="C442" s="30"/>
      <c r="D442" s="29"/>
      <c r="E442" s="30"/>
      <c r="F442" s="29"/>
      <c r="G442" s="29"/>
      <c r="H442" s="30"/>
      <c r="I442" s="31"/>
      <c r="J442" s="29"/>
      <c r="K442" s="27"/>
    </row>
    <row r="443" spans="1:13" ht="25.5" customHeight="1" x14ac:dyDescent="0.25">
      <c r="A443" s="4" t="str">
        <f>"01"</f>
        <v>01</v>
      </c>
      <c r="B443" s="1" t="s">
        <v>11</v>
      </c>
      <c r="C443" s="2" t="str">
        <f>"03"</f>
        <v>03</v>
      </c>
      <c r="D443" s="1" t="s">
        <v>13</v>
      </c>
      <c r="E443" s="2" t="s">
        <v>37</v>
      </c>
      <c r="F443" s="1" t="s">
        <v>38</v>
      </c>
      <c r="G443" s="1" t="s">
        <v>180</v>
      </c>
      <c r="H443" s="5">
        <v>814</v>
      </c>
      <c r="I443" s="5">
        <v>2017</v>
      </c>
      <c r="J443" s="3">
        <v>42865</v>
      </c>
      <c r="K443" s="1" t="s">
        <v>319</v>
      </c>
      <c r="L443" s="6">
        <v>1388.05</v>
      </c>
      <c r="M443" s="26"/>
    </row>
    <row r="444" spans="1:13" s="26" customFormat="1" ht="15" x14ac:dyDescent="0.25">
      <c r="A444" s="28"/>
      <c r="B444" s="29"/>
      <c r="C444" s="30"/>
      <c r="D444" s="29"/>
      <c r="E444" s="30"/>
      <c r="F444" s="29"/>
      <c r="G444" s="29"/>
      <c r="H444" s="30"/>
      <c r="I444" s="31"/>
      <c r="K444" s="33" t="s">
        <v>180</v>
      </c>
      <c r="L444" s="34">
        <v>1388.05</v>
      </c>
    </row>
    <row r="445" spans="1:13" s="26" customFormat="1" ht="12.75" x14ac:dyDescent="0.25">
      <c r="A445" s="28"/>
      <c r="B445" s="29"/>
      <c r="C445" s="30"/>
      <c r="D445" s="29"/>
      <c r="E445" s="30"/>
      <c r="F445" s="29"/>
      <c r="G445" s="29"/>
      <c r="H445" s="30"/>
      <c r="I445" s="31"/>
      <c r="J445" s="29"/>
      <c r="K445" s="27"/>
    </row>
    <row r="446" spans="1:13" ht="25.5" customHeight="1" x14ac:dyDescent="0.25">
      <c r="A446" s="4" t="str">
        <f>"01"</f>
        <v>01</v>
      </c>
      <c r="B446" s="1" t="s">
        <v>11</v>
      </c>
      <c r="C446" s="2" t="str">
        <f>"01"</f>
        <v>01</v>
      </c>
      <c r="D446" s="1" t="s">
        <v>20</v>
      </c>
      <c r="E446" s="2" t="s">
        <v>33</v>
      </c>
      <c r="F446" s="1" t="s">
        <v>34</v>
      </c>
      <c r="G446" s="1" t="s">
        <v>220</v>
      </c>
      <c r="H446" s="5">
        <v>1123</v>
      </c>
      <c r="I446" s="5">
        <v>2017</v>
      </c>
      <c r="J446" s="3">
        <v>42893</v>
      </c>
      <c r="K446" s="1" t="s">
        <v>511</v>
      </c>
      <c r="L446" s="6">
        <v>2860</v>
      </c>
      <c r="M446" s="26"/>
    </row>
    <row r="447" spans="1:13" s="26" customFormat="1" ht="15" x14ac:dyDescent="0.25">
      <c r="A447" s="28"/>
      <c r="B447" s="29"/>
      <c r="C447" s="30"/>
      <c r="D447" s="29"/>
      <c r="E447" s="30"/>
      <c r="F447" s="29"/>
      <c r="G447" s="29"/>
      <c r="H447" s="30"/>
      <c r="I447" s="31"/>
      <c r="K447" s="33" t="s">
        <v>220</v>
      </c>
      <c r="L447" s="34">
        <v>2860</v>
      </c>
    </row>
    <row r="448" spans="1:13" s="26" customFormat="1" ht="12.75" x14ac:dyDescent="0.25">
      <c r="A448" s="28"/>
      <c r="B448" s="29"/>
      <c r="C448" s="30"/>
      <c r="D448" s="29"/>
      <c r="E448" s="30"/>
      <c r="F448" s="29"/>
      <c r="G448" s="29"/>
      <c r="H448" s="30"/>
      <c r="I448" s="31"/>
      <c r="J448" s="29"/>
      <c r="K448" s="27"/>
    </row>
    <row r="449" spans="1:13" ht="25.5" customHeight="1" x14ac:dyDescent="0.25">
      <c r="A449" s="4" t="str">
        <f t="shared" ref="A449:A453" si="55">"01"</f>
        <v>01</v>
      </c>
      <c r="B449" s="1" t="s">
        <v>11</v>
      </c>
      <c r="C449" s="2" t="str">
        <f t="shared" ref="C449:C453" si="56">"01"</f>
        <v>01</v>
      </c>
      <c r="D449" s="1" t="s">
        <v>20</v>
      </c>
      <c r="E449" s="2" t="s">
        <v>65</v>
      </c>
      <c r="F449" s="1" t="s">
        <v>66</v>
      </c>
      <c r="G449" s="1" t="s">
        <v>276</v>
      </c>
      <c r="H449" s="5">
        <v>699</v>
      </c>
      <c r="I449" s="5">
        <v>2017</v>
      </c>
      <c r="J449" s="3">
        <v>42839</v>
      </c>
      <c r="K449" s="1" t="s">
        <v>275</v>
      </c>
      <c r="L449" s="6">
        <v>4210.2</v>
      </c>
      <c r="M449" s="26"/>
    </row>
    <row r="450" spans="1:13" ht="25.5" customHeight="1" x14ac:dyDescent="0.25">
      <c r="A450" s="4" t="str">
        <f t="shared" si="55"/>
        <v>01</v>
      </c>
      <c r="B450" s="1" t="s">
        <v>11</v>
      </c>
      <c r="C450" s="2" t="str">
        <f t="shared" si="56"/>
        <v>01</v>
      </c>
      <c r="D450" s="1" t="s">
        <v>20</v>
      </c>
      <c r="E450" s="2" t="s">
        <v>65</v>
      </c>
      <c r="F450" s="1" t="s">
        <v>66</v>
      </c>
      <c r="G450" s="1" t="s">
        <v>276</v>
      </c>
      <c r="H450" s="5">
        <v>753</v>
      </c>
      <c r="I450" s="5">
        <v>2017</v>
      </c>
      <c r="J450" s="3">
        <v>42843</v>
      </c>
      <c r="K450" s="1" t="s">
        <v>283</v>
      </c>
      <c r="L450" s="6">
        <v>26338.92</v>
      </c>
      <c r="M450" s="26"/>
    </row>
    <row r="451" spans="1:13" ht="25.5" customHeight="1" x14ac:dyDescent="0.25">
      <c r="A451" s="4" t="str">
        <f t="shared" si="55"/>
        <v>01</v>
      </c>
      <c r="B451" s="1" t="s">
        <v>11</v>
      </c>
      <c r="C451" s="2" t="str">
        <f t="shared" si="56"/>
        <v>01</v>
      </c>
      <c r="D451" s="1" t="s">
        <v>20</v>
      </c>
      <c r="E451" s="2" t="s">
        <v>65</v>
      </c>
      <c r="F451" s="1" t="s">
        <v>66</v>
      </c>
      <c r="G451" s="1" t="s">
        <v>276</v>
      </c>
      <c r="H451" s="5">
        <v>1002</v>
      </c>
      <c r="I451" s="5">
        <v>2017</v>
      </c>
      <c r="J451" s="3">
        <v>42877</v>
      </c>
      <c r="K451" s="1" t="s">
        <v>450</v>
      </c>
      <c r="L451" s="6">
        <v>4210.2</v>
      </c>
      <c r="M451" s="26"/>
    </row>
    <row r="452" spans="1:13" ht="25.5" customHeight="1" x14ac:dyDescent="0.25">
      <c r="A452" s="4" t="str">
        <f t="shared" si="55"/>
        <v>01</v>
      </c>
      <c r="B452" s="1" t="s">
        <v>11</v>
      </c>
      <c r="C452" s="2" t="str">
        <f t="shared" si="56"/>
        <v>01</v>
      </c>
      <c r="D452" s="1" t="s">
        <v>20</v>
      </c>
      <c r="E452" s="2" t="s">
        <v>65</v>
      </c>
      <c r="F452" s="1" t="s">
        <v>66</v>
      </c>
      <c r="G452" s="1" t="s">
        <v>276</v>
      </c>
      <c r="H452" s="5">
        <v>1018</v>
      </c>
      <c r="I452" s="5">
        <v>2017</v>
      </c>
      <c r="J452" s="3">
        <v>42877</v>
      </c>
      <c r="K452" s="1" t="s">
        <v>451</v>
      </c>
      <c r="L452" s="6">
        <v>52677.83</v>
      </c>
      <c r="M452" s="26"/>
    </row>
    <row r="453" spans="1:13" ht="25.5" customHeight="1" x14ac:dyDescent="0.25">
      <c r="A453" s="4" t="str">
        <f t="shared" si="55"/>
        <v>01</v>
      </c>
      <c r="B453" s="1" t="s">
        <v>11</v>
      </c>
      <c r="C453" s="2" t="str">
        <f t="shared" si="56"/>
        <v>01</v>
      </c>
      <c r="D453" s="1" t="s">
        <v>20</v>
      </c>
      <c r="E453" s="2" t="s">
        <v>65</v>
      </c>
      <c r="F453" s="1" t="s">
        <v>66</v>
      </c>
      <c r="G453" s="1" t="s">
        <v>276</v>
      </c>
      <c r="H453" s="5">
        <v>1255</v>
      </c>
      <c r="I453" s="5">
        <v>2017</v>
      </c>
      <c r="J453" s="3">
        <v>42908</v>
      </c>
      <c r="K453" s="1" t="s">
        <v>554</v>
      </c>
      <c r="L453" s="6">
        <v>4210.2</v>
      </c>
      <c r="M453" s="26"/>
    </row>
    <row r="454" spans="1:13" s="26" customFormat="1" ht="30" x14ac:dyDescent="0.25">
      <c r="A454" s="28"/>
      <c r="B454" s="29"/>
      <c r="C454" s="30"/>
      <c r="D454" s="29"/>
      <c r="E454" s="30"/>
      <c r="F454" s="29"/>
      <c r="G454" s="29"/>
      <c r="H454" s="30"/>
      <c r="I454" s="31"/>
      <c r="K454" s="33" t="s">
        <v>276</v>
      </c>
      <c r="L454" s="34">
        <v>91647.349999999991</v>
      </c>
    </row>
    <row r="455" spans="1:13" s="26" customFormat="1" ht="12.75" x14ac:dyDescent="0.25">
      <c r="A455" s="28"/>
      <c r="B455" s="29"/>
      <c r="C455" s="30"/>
      <c r="D455" s="29"/>
      <c r="E455" s="30"/>
      <c r="F455" s="29"/>
      <c r="G455" s="29"/>
      <c r="H455" s="30"/>
      <c r="I455" s="31"/>
      <c r="J455" s="29"/>
      <c r="K455" s="27"/>
    </row>
    <row r="456" spans="1:13" ht="25.5" customHeight="1" x14ac:dyDescent="0.25">
      <c r="A456" s="4" t="str">
        <f t="shared" ref="A456:A461" si="57">"01"</f>
        <v>01</v>
      </c>
      <c r="B456" s="1" t="s">
        <v>11</v>
      </c>
      <c r="C456" s="2" t="str">
        <f t="shared" ref="C456:C461" si="58">"01"</f>
        <v>01</v>
      </c>
      <c r="D456" s="1" t="s">
        <v>20</v>
      </c>
      <c r="E456" s="2" t="s">
        <v>65</v>
      </c>
      <c r="F456" s="1" t="s">
        <v>66</v>
      </c>
      <c r="G456" s="1" t="s">
        <v>139</v>
      </c>
      <c r="H456" s="5">
        <v>634</v>
      </c>
      <c r="I456" s="5">
        <v>2017</v>
      </c>
      <c r="J456" s="3">
        <v>42832</v>
      </c>
      <c r="K456" s="1" t="s">
        <v>242</v>
      </c>
      <c r="L456" s="6">
        <v>1194.79</v>
      </c>
      <c r="M456" s="26"/>
    </row>
    <row r="457" spans="1:13" ht="25.5" customHeight="1" x14ac:dyDescent="0.25">
      <c r="A457" s="4" t="str">
        <f t="shared" si="57"/>
        <v>01</v>
      </c>
      <c r="B457" s="1" t="s">
        <v>11</v>
      </c>
      <c r="C457" s="2" t="str">
        <f t="shared" si="58"/>
        <v>01</v>
      </c>
      <c r="D457" s="1" t="s">
        <v>20</v>
      </c>
      <c r="E457" s="2" t="s">
        <v>65</v>
      </c>
      <c r="F457" s="1" t="s">
        <v>66</v>
      </c>
      <c r="G457" s="1" t="s">
        <v>139</v>
      </c>
      <c r="H457" s="5">
        <v>703</v>
      </c>
      <c r="I457" s="5">
        <v>2017</v>
      </c>
      <c r="J457" s="3">
        <v>42839</v>
      </c>
      <c r="K457" s="1" t="s">
        <v>277</v>
      </c>
      <c r="L457" s="6">
        <v>1194.79</v>
      </c>
      <c r="M457" s="26"/>
    </row>
    <row r="458" spans="1:13" ht="25.5" customHeight="1" x14ac:dyDescent="0.25">
      <c r="A458" s="4" t="str">
        <f t="shared" si="57"/>
        <v>01</v>
      </c>
      <c r="B458" s="1" t="s">
        <v>11</v>
      </c>
      <c r="C458" s="2" t="str">
        <f t="shared" si="58"/>
        <v>01</v>
      </c>
      <c r="D458" s="1" t="s">
        <v>20</v>
      </c>
      <c r="E458" s="2" t="s">
        <v>65</v>
      </c>
      <c r="F458" s="1" t="s">
        <v>66</v>
      </c>
      <c r="G458" s="1" t="s">
        <v>139</v>
      </c>
      <c r="H458" s="5">
        <v>750</v>
      </c>
      <c r="I458" s="5">
        <v>2017</v>
      </c>
      <c r="J458" s="3">
        <v>42843</v>
      </c>
      <c r="K458" s="1" t="s">
        <v>284</v>
      </c>
      <c r="L458" s="6">
        <v>5267.78</v>
      </c>
      <c r="M458" s="26"/>
    </row>
    <row r="459" spans="1:13" ht="25.5" customHeight="1" x14ac:dyDescent="0.25">
      <c r="A459" s="4" t="str">
        <f t="shared" si="57"/>
        <v>01</v>
      </c>
      <c r="B459" s="1" t="s">
        <v>11</v>
      </c>
      <c r="C459" s="2" t="str">
        <f t="shared" si="58"/>
        <v>01</v>
      </c>
      <c r="D459" s="1" t="s">
        <v>20</v>
      </c>
      <c r="E459" s="2" t="s">
        <v>65</v>
      </c>
      <c r="F459" s="1" t="s">
        <v>66</v>
      </c>
      <c r="G459" s="1" t="s">
        <v>139</v>
      </c>
      <c r="H459" s="5">
        <v>1006</v>
      </c>
      <c r="I459" s="5">
        <v>2017</v>
      </c>
      <c r="J459" s="3">
        <v>42877</v>
      </c>
      <c r="K459" s="1" t="s">
        <v>450</v>
      </c>
      <c r="L459" s="6">
        <v>1194.79</v>
      </c>
      <c r="M459" s="26"/>
    </row>
    <row r="460" spans="1:13" ht="25.5" customHeight="1" x14ac:dyDescent="0.25">
      <c r="A460" s="4" t="str">
        <f t="shared" si="57"/>
        <v>01</v>
      </c>
      <c r="B460" s="1" t="s">
        <v>11</v>
      </c>
      <c r="C460" s="2" t="str">
        <f t="shared" si="58"/>
        <v>01</v>
      </c>
      <c r="D460" s="1" t="s">
        <v>20</v>
      </c>
      <c r="E460" s="2" t="s">
        <v>65</v>
      </c>
      <c r="F460" s="1" t="s">
        <v>66</v>
      </c>
      <c r="G460" s="1" t="s">
        <v>139</v>
      </c>
      <c r="H460" s="5">
        <v>1015</v>
      </c>
      <c r="I460" s="5">
        <v>2017</v>
      </c>
      <c r="J460" s="3">
        <v>42877</v>
      </c>
      <c r="K460" s="1" t="s">
        <v>451</v>
      </c>
      <c r="L460" s="6">
        <v>10535.57</v>
      </c>
      <c r="M460" s="26"/>
    </row>
    <row r="461" spans="1:13" ht="25.5" customHeight="1" x14ac:dyDescent="0.25">
      <c r="A461" s="4" t="str">
        <f t="shared" si="57"/>
        <v>01</v>
      </c>
      <c r="B461" s="1" t="s">
        <v>11</v>
      </c>
      <c r="C461" s="2" t="str">
        <f t="shared" si="58"/>
        <v>01</v>
      </c>
      <c r="D461" s="1" t="s">
        <v>20</v>
      </c>
      <c r="E461" s="2" t="s">
        <v>65</v>
      </c>
      <c r="F461" s="1" t="s">
        <v>66</v>
      </c>
      <c r="G461" s="1" t="s">
        <v>139</v>
      </c>
      <c r="H461" s="5">
        <v>1247</v>
      </c>
      <c r="I461" s="5">
        <v>2017</v>
      </c>
      <c r="J461" s="3">
        <v>42908</v>
      </c>
      <c r="K461" s="1" t="s">
        <v>554</v>
      </c>
      <c r="L461" s="6">
        <v>1194.79</v>
      </c>
      <c r="M461" s="26"/>
    </row>
    <row r="462" spans="1:13" s="26" customFormat="1" ht="30" x14ac:dyDescent="0.25">
      <c r="A462" s="28"/>
      <c r="B462" s="29"/>
      <c r="C462" s="30"/>
      <c r="D462" s="29"/>
      <c r="E462" s="30"/>
      <c r="F462" s="29"/>
      <c r="G462" s="29"/>
      <c r="H462" s="30"/>
      <c r="I462" s="31"/>
      <c r="K462" s="33" t="s">
        <v>139</v>
      </c>
      <c r="L462" s="34">
        <v>20582.510000000002</v>
      </c>
    </row>
    <row r="463" spans="1:13" s="26" customFormat="1" ht="12.75" x14ac:dyDescent="0.25">
      <c r="A463" s="28"/>
      <c r="B463" s="29"/>
      <c r="C463" s="30"/>
      <c r="D463" s="29"/>
      <c r="E463" s="30"/>
      <c r="F463" s="29"/>
      <c r="G463" s="29"/>
      <c r="H463" s="30"/>
      <c r="I463" s="31"/>
      <c r="J463" s="29"/>
      <c r="K463" s="27"/>
    </row>
    <row r="464" spans="1:13" ht="25.5" customHeight="1" x14ac:dyDescent="0.25">
      <c r="A464" s="4" t="str">
        <f t="shared" ref="A464:A469" si="59">"01"</f>
        <v>01</v>
      </c>
      <c r="B464" s="1" t="s">
        <v>11</v>
      </c>
      <c r="C464" s="2" t="str">
        <f t="shared" ref="C464:C469" si="60">"01"</f>
        <v>01</v>
      </c>
      <c r="D464" s="1" t="s">
        <v>20</v>
      </c>
      <c r="E464" s="2" t="s">
        <v>65</v>
      </c>
      <c r="F464" s="1" t="s">
        <v>66</v>
      </c>
      <c r="G464" s="1" t="s">
        <v>140</v>
      </c>
      <c r="H464" s="5">
        <v>629</v>
      </c>
      <c r="I464" s="5">
        <v>2017</v>
      </c>
      <c r="J464" s="3">
        <v>42832</v>
      </c>
      <c r="K464" s="1" t="s">
        <v>242</v>
      </c>
      <c r="L464" s="6">
        <v>4210.2</v>
      </c>
      <c r="M464" s="26"/>
    </row>
    <row r="465" spans="1:16" ht="25.5" customHeight="1" x14ac:dyDescent="0.25">
      <c r="A465" s="4" t="str">
        <f t="shared" si="59"/>
        <v>01</v>
      </c>
      <c r="B465" s="1" t="s">
        <v>11</v>
      </c>
      <c r="C465" s="2" t="str">
        <f t="shared" si="60"/>
        <v>01</v>
      </c>
      <c r="D465" s="1" t="s">
        <v>20</v>
      </c>
      <c r="E465" s="2" t="s">
        <v>65</v>
      </c>
      <c r="F465" s="1" t="s">
        <v>66</v>
      </c>
      <c r="G465" s="1" t="s">
        <v>140</v>
      </c>
      <c r="H465" s="5">
        <v>697</v>
      </c>
      <c r="I465" s="5">
        <v>2017</v>
      </c>
      <c r="J465" s="3">
        <v>42839</v>
      </c>
      <c r="K465" s="1" t="s">
        <v>274</v>
      </c>
      <c r="L465" s="6">
        <v>4210.2</v>
      </c>
      <c r="M465" s="26"/>
    </row>
    <row r="466" spans="1:16" ht="25.5" customHeight="1" x14ac:dyDescent="0.25">
      <c r="A466" s="4" t="str">
        <f t="shared" si="59"/>
        <v>01</v>
      </c>
      <c r="B466" s="1" t="s">
        <v>11</v>
      </c>
      <c r="C466" s="2" t="str">
        <f t="shared" si="60"/>
        <v>01</v>
      </c>
      <c r="D466" s="1" t="s">
        <v>20</v>
      </c>
      <c r="E466" s="2" t="s">
        <v>65</v>
      </c>
      <c r="F466" s="1" t="s">
        <v>66</v>
      </c>
      <c r="G466" s="1" t="s">
        <v>140</v>
      </c>
      <c r="H466" s="5">
        <v>755</v>
      </c>
      <c r="I466" s="5">
        <v>2017</v>
      </c>
      <c r="J466" s="3">
        <v>42843</v>
      </c>
      <c r="K466" s="1" t="s">
        <v>283</v>
      </c>
      <c r="L466" s="6">
        <v>26338.92</v>
      </c>
      <c r="M466" s="26"/>
    </row>
    <row r="467" spans="1:16" ht="25.5" customHeight="1" x14ac:dyDescent="0.25">
      <c r="A467" s="4" t="str">
        <f t="shared" si="59"/>
        <v>01</v>
      </c>
      <c r="B467" s="1" t="s">
        <v>11</v>
      </c>
      <c r="C467" s="2" t="str">
        <f t="shared" si="60"/>
        <v>01</v>
      </c>
      <c r="D467" s="1" t="s">
        <v>20</v>
      </c>
      <c r="E467" s="2" t="s">
        <v>65</v>
      </c>
      <c r="F467" s="1" t="s">
        <v>66</v>
      </c>
      <c r="G467" s="1" t="s">
        <v>140</v>
      </c>
      <c r="H467" s="5">
        <v>1000</v>
      </c>
      <c r="I467" s="5">
        <v>2017</v>
      </c>
      <c r="J467" s="3">
        <v>42877</v>
      </c>
      <c r="K467" s="1" t="s">
        <v>450</v>
      </c>
      <c r="L467" s="6">
        <v>4210.2</v>
      </c>
      <c r="M467" s="26"/>
    </row>
    <row r="468" spans="1:16" ht="25.5" customHeight="1" x14ac:dyDescent="0.25">
      <c r="A468" s="4" t="str">
        <f t="shared" si="59"/>
        <v>01</v>
      </c>
      <c r="B468" s="1" t="s">
        <v>11</v>
      </c>
      <c r="C468" s="2" t="str">
        <f t="shared" si="60"/>
        <v>01</v>
      </c>
      <c r="D468" s="1" t="s">
        <v>20</v>
      </c>
      <c r="E468" s="2" t="s">
        <v>65</v>
      </c>
      <c r="F468" s="1" t="s">
        <v>66</v>
      </c>
      <c r="G468" s="1" t="s">
        <v>140</v>
      </c>
      <c r="H468" s="5">
        <v>1020</v>
      </c>
      <c r="I468" s="5">
        <v>2017</v>
      </c>
      <c r="J468" s="3">
        <v>42877</v>
      </c>
      <c r="K468" s="1" t="s">
        <v>451</v>
      </c>
      <c r="L468" s="6">
        <v>52677.83</v>
      </c>
      <c r="M468" s="26"/>
    </row>
    <row r="469" spans="1:16" ht="25.5" customHeight="1" x14ac:dyDescent="0.25">
      <c r="A469" s="4" t="str">
        <f t="shared" si="59"/>
        <v>01</v>
      </c>
      <c r="B469" s="1" t="s">
        <v>11</v>
      </c>
      <c r="C469" s="2" t="str">
        <f t="shared" si="60"/>
        <v>01</v>
      </c>
      <c r="D469" s="1" t="s">
        <v>20</v>
      </c>
      <c r="E469" s="2" t="s">
        <v>65</v>
      </c>
      <c r="F469" s="1" t="s">
        <v>66</v>
      </c>
      <c r="G469" s="1" t="s">
        <v>140</v>
      </c>
      <c r="H469" s="5">
        <v>1252</v>
      </c>
      <c r="I469" s="5">
        <v>2017</v>
      </c>
      <c r="J469" s="3">
        <v>42908</v>
      </c>
      <c r="K469" s="1" t="s">
        <v>554</v>
      </c>
      <c r="L469" s="6">
        <v>4210.2</v>
      </c>
      <c r="M469" s="26"/>
      <c r="P469" s="32"/>
    </row>
    <row r="470" spans="1:16" s="26" customFormat="1" ht="15" x14ac:dyDescent="0.25">
      <c r="A470" s="28"/>
      <c r="B470" s="29"/>
      <c r="C470" s="30"/>
      <c r="D470" s="29"/>
      <c r="E470" s="30"/>
      <c r="F470" s="29"/>
      <c r="G470" s="29"/>
      <c r="H470" s="30"/>
      <c r="I470" s="31"/>
      <c r="K470" s="33" t="s">
        <v>140</v>
      </c>
      <c r="L470" s="34">
        <v>95857.55</v>
      </c>
    </row>
    <row r="471" spans="1:16" s="26" customFormat="1" ht="12.75" x14ac:dyDescent="0.25">
      <c r="A471" s="28"/>
      <c r="B471" s="29"/>
      <c r="C471" s="30"/>
      <c r="D471" s="29"/>
      <c r="E471" s="30"/>
      <c r="F471" s="29"/>
      <c r="G471" s="29"/>
      <c r="H471" s="30"/>
      <c r="I471" s="31"/>
      <c r="J471" s="29"/>
      <c r="K471" s="27"/>
    </row>
    <row r="472" spans="1:16" ht="25.5" customHeight="1" x14ac:dyDescent="0.25">
      <c r="A472" s="4" t="str">
        <f t="shared" ref="A472:A477" si="61">"01"</f>
        <v>01</v>
      </c>
      <c r="B472" s="1" t="s">
        <v>11</v>
      </c>
      <c r="C472" s="2" t="str">
        <f t="shared" ref="C472:C477" si="62">"01"</f>
        <v>01</v>
      </c>
      <c r="D472" s="1" t="s">
        <v>20</v>
      </c>
      <c r="E472" s="2" t="s">
        <v>65</v>
      </c>
      <c r="F472" s="1" t="s">
        <v>66</v>
      </c>
      <c r="G472" s="1" t="s">
        <v>138</v>
      </c>
      <c r="H472" s="5">
        <v>633</v>
      </c>
      <c r="I472" s="5">
        <v>2017</v>
      </c>
      <c r="J472" s="3">
        <v>42832</v>
      </c>
      <c r="K472" s="1" t="s">
        <v>242</v>
      </c>
      <c r="L472" s="6">
        <v>1948.64</v>
      </c>
      <c r="M472" s="26"/>
      <c r="P472" s="32"/>
    </row>
    <row r="473" spans="1:16" ht="25.5" customHeight="1" x14ac:dyDescent="0.25">
      <c r="A473" s="4" t="str">
        <f t="shared" si="61"/>
        <v>01</v>
      </c>
      <c r="B473" s="1" t="s">
        <v>11</v>
      </c>
      <c r="C473" s="2" t="str">
        <f t="shared" si="62"/>
        <v>01</v>
      </c>
      <c r="D473" s="1" t="s">
        <v>20</v>
      </c>
      <c r="E473" s="2" t="s">
        <v>65</v>
      </c>
      <c r="F473" s="1" t="s">
        <v>66</v>
      </c>
      <c r="G473" s="1" t="s">
        <v>138</v>
      </c>
      <c r="H473" s="5">
        <v>701</v>
      </c>
      <c r="I473" s="5">
        <v>2017</v>
      </c>
      <c r="J473" s="3">
        <v>42839</v>
      </c>
      <c r="K473" s="1" t="s">
        <v>274</v>
      </c>
      <c r="L473" s="6">
        <v>1948.64</v>
      </c>
      <c r="M473" s="26"/>
      <c r="P473" s="32"/>
    </row>
    <row r="474" spans="1:16" ht="25.5" customHeight="1" x14ac:dyDescent="0.25">
      <c r="A474" s="4" t="str">
        <f t="shared" si="61"/>
        <v>01</v>
      </c>
      <c r="B474" s="1" t="s">
        <v>11</v>
      </c>
      <c r="C474" s="2" t="str">
        <f t="shared" si="62"/>
        <v>01</v>
      </c>
      <c r="D474" s="1" t="s">
        <v>20</v>
      </c>
      <c r="E474" s="2" t="s">
        <v>65</v>
      </c>
      <c r="F474" s="1" t="s">
        <v>66</v>
      </c>
      <c r="G474" s="1" t="s">
        <v>138</v>
      </c>
      <c r="H474" s="5">
        <v>752</v>
      </c>
      <c r="I474" s="5">
        <v>2017</v>
      </c>
      <c r="J474" s="3">
        <v>42843</v>
      </c>
      <c r="K474" s="1" t="s">
        <v>283</v>
      </c>
      <c r="L474" s="6">
        <v>10535.57</v>
      </c>
      <c r="M474" s="26"/>
      <c r="P474" s="32"/>
    </row>
    <row r="475" spans="1:16" ht="25.5" customHeight="1" x14ac:dyDescent="0.25">
      <c r="A475" s="4" t="str">
        <f t="shared" si="61"/>
        <v>01</v>
      </c>
      <c r="B475" s="1" t="s">
        <v>11</v>
      </c>
      <c r="C475" s="2" t="str">
        <f t="shared" si="62"/>
        <v>01</v>
      </c>
      <c r="D475" s="1" t="s">
        <v>20</v>
      </c>
      <c r="E475" s="2" t="s">
        <v>65</v>
      </c>
      <c r="F475" s="1" t="s">
        <v>66</v>
      </c>
      <c r="G475" s="1" t="s">
        <v>138</v>
      </c>
      <c r="H475" s="5">
        <v>1004</v>
      </c>
      <c r="I475" s="5">
        <v>2017</v>
      </c>
      <c r="J475" s="3">
        <v>42877</v>
      </c>
      <c r="K475" s="1" t="s">
        <v>450</v>
      </c>
      <c r="L475" s="6">
        <v>1948.64</v>
      </c>
      <c r="M475" s="26"/>
      <c r="P475" s="32"/>
    </row>
    <row r="476" spans="1:16" ht="25.5" customHeight="1" x14ac:dyDescent="0.25">
      <c r="A476" s="4" t="str">
        <f t="shared" si="61"/>
        <v>01</v>
      </c>
      <c r="B476" s="1" t="s">
        <v>11</v>
      </c>
      <c r="C476" s="2" t="str">
        <f t="shared" si="62"/>
        <v>01</v>
      </c>
      <c r="D476" s="1" t="s">
        <v>20</v>
      </c>
      <c r="E476" s="2" t="s">
        <v>65</v>
      </c>
      <c r="F476" s="1" t="s">
        <v>66</v>
      </c>
      <c r="G476" s="1" t="s">
        <v>138</v>
      </c>
      <c r="H476" s="5">
        <v>1017</v>
      </c>
      <c r="I476" s="5">
        <v>2017</v>
      </c>
      <c r="J476" s="3">
        <v>42877</v>
      </c>
      <c r="K476" s="1" t="s">
        <v>451</v>
      </c>
      <c r="L476" s="6">
        <v>21071.13</v>
      </c>
      <c r="M476" s="26"/>
      <c r="P476" s="32"/>
    </row>
    <row r="477" spans="1:16" ht="25.5" customHeight="1" x14ac:dyDescent="0.25">
      <c r="A477" s="4" t="str">
        <f t="shared" si="61"/>
        <v>01</v>
      </c>
      <c r="B477" s="1" t="s">
        <v>11</v>
      </c>
      <c r="C477" s="2" t="str">
        <f t="shared" si="62"/>
        <v>01</v>
      </c>
      <c r="D477" s="1" t="s">
        <v>20</v>
      </c>
      <c r="E477" s="2" t="s">
        <v>65</v>
      </c>
      <c r="F477" s="1" t="s">
        <v>66</v>
      </c>
      <c r="G477" s="1" t="s">
        <v>138</v>
      </c>
      <c r="H477" s="5">
        <v>1250</v>
      </c>
      <c r="I477" s="5">
        <v>2017</v>
      </c>
      <c r="J477" s="3">
        <v>42908</v>
      </c>
      <c r="K477" s="1" t="s">
        <v>554</v>
      </c>
      <c r="L477" s="6">
        <v>1948.64</v>
      </c>
      <c r="M477" s="26"/>
      <c r="P477" s="32"/>
    </row>
    <row r="478" spans="1:16" s="26" customFormat="1" ht="15" x14ac:dyDescent="0.25">
      <c r="A478" s="28"/>
      <c r="B478" s="29"/>
      <c r="C478" s="30"/>
      <c r="D478" s="29"/>
      <c r="E478" s="30"/>
      <c r="F478" s="29"/>
      <c r="G478" s="29"/>
      <c r="H478" s="30"/>
      <c r="I478" s="31"/>
      <c r="K478" s="33" t="s">
        <v>138</v>
      </c>
      <c r="L478" s="34">
        <v>39401.26</v>
      </c>
    </row>
    <row r="479" spans="1:16" s="26" customFormat="1" ht="12.75" x14ac:dyDescent="0.25">
      <c r="A479" s="28"/>
      <c r="B479" s="29"/>
      <c r="C479" s="30"/>
      <c r="D479" s="29"/>
      <c r="E479" s="30"/>
      <c r="F479" s="29"/>
      <c r="G479" s="29"/>
      <c r="H479" s="30"/>
      <c r="I479" s="31"/>
      <c r="J479" s="29"/>
      <c r="K479" s="27"/>
    </row>
    <row r="480" spans="1:16" ht="25.5" customHeight="1" x14ac:dyDescent="0.25">
      <c r="A480" s="4" t="str">
        <f t="shared" ref="A480:A485" si="63">"01"</f>
        <v>01</v>
      </c>
      <c r="B480" s="1" t="s">
        <v>11</v>
      </c>
      <c r="C480" s="2" t="str">
        <f t="shared" ref="C480:C485" si="64">"01"</f>
        <v>01</v>
      </c>
      <c r="D480" s="1" t="s">
        <v>20</v>
      </c>
      <c r="E480" s="2" t="s">
        <v>65</v>
      </c>
      <c r="F480" s="1" t="s">
        <v>66</v>
      </c>
      <c r="G480" s="1" t="s">
        <v>145</v>
      </c>
      <c r="H480" s="5">
        <v>636</v>
      </c>
      <c r="I480" s="5">
        <v>2017</v>
      </c>
      <c r="J480" s="3">
        <v>42832</v>
      </c>
      <c r="K480" s="1" t="s">
        <v>242</v>
      </c>
      <c r="L480" s="6">
        <v>1194.79</v>
      </c>
      <c r="M480" s="26"/>
    </row>
    <row r="481" spans="1:13" ht="25.5" customHeight="1" x14ac:dyDescent="0.25">
      <c r="A481" s="4" t="str">
        <f t="shared" si="63"/>
        <v>01</v>
      </c>
      <c r="B481" s="1" t="s">
        <v>11</v>
      </c>
      <c r="C481" s="2" t="str">
        <f t="shared" si="64"/>
        <v>01</v>
      </c>
      <c r="D481" s="1" t="s">
        <v>20</v>
      </c>
      <c r="E481" s="2" t="s">
        <v>65</v>
      </c>
      <c r="F481" s="1" t="s">
        <v>66</v>
      </c>
      <c r="G481" s="1" t="s">
        <v>145</v>
      </c>
      <c r="H481" s="5">
        <v>705</v>
      </c>
      <c r="I481" s="5">
        <v>2017</v>
      </c>
      <c r="J481" s="3">
        <v>42839</v>
      </c>
      <c r="K481" s="1" t="s">
        <v>274</v>
      </c>
      <c r="L481" s="6">
        <v>1194.79</v>
      </c>
      <c r="M481" s="26"/>
    </row>
    <row r="482" spans="1:13" ht="25.5" customHeight="1" x14ac:dyDescent="0.25">
      <c r="A482" s="4" t="str">
        <f t="shared" si="63"/>
        <v>01</v>
      </c>
      <c r="B482" s="1" t="s">
        <v>11</v>
      </c>
      <c r="C482" s="2" t="str">
        <f t="shared" si="64"/>
        <v>01</v>
      </c>
      <c r="D482" s="1" t="s">
        <v>20</v>
      </c>
      <c r="E482" s="2" t="s">
        <v>65</v>
      </c>
      <c r="F482" s="1" t="s">
        <v>66</v>
      </c>
      <c r="G482" s="1" t="s">
        <v>145</v>
      </c>
      <c r="H482" s="5">
        <v>749</v>
      </c>
      <c r="I482" s="5">
        <v>2017</v>
      </c>
      <c r="J482" s="3">
        <v>42843</v>
      </c>
      <c r="K482" s="1" t="s">
        <v>283</v>
      </c>
      <c r="L482" s="6">
        <v>5267.78</v>
      </c>
      <c r="M482" s="26"/>
    </row>
    <row r="483" spans="1:13" ht="25.5" customHeight="1" x14ac:dyDescent="0.25">
      <c r="A483" s="4" t="str">
        <f t="shared" si="63"/>
        <v>01</v>
      </c>
      <c r="B483" s="1" t="s">
        <v>11</v>
      </c>
      <c r="C483" s="2" t="str">
        <f t="shared" si="64"/>
        <v>01</v>
      </c>
      <c r="D483" s="1" t="s">
        <v>20</v>
      </c>
      <c r="E483" s="2" t="s">
        <v>65</v>
      </c>
      <c r="F483" s="1" t="s">
        <v>66</v>
      </c>
      <c r="G483" s="1" t="s">
        <v>145</v>
      </c>
      <c r="H483" s="5">
        <v>1008</v>
      </c>
      <c r="I483" s="5">
        <v>2017</v>
      </c>
      <c r="J483" s="3">
        <v>42877</v>
      </c>
      <c r="K483" s="1" t="s">
        <v>450</v>
      </c>
      <c r="L483" s="6">
        <v>1194.79</v>
      </c>
      <c r="M483" s="26"/>
    </row>
    <row r="484" spans="1:13" ht="25.5" customHeight="1" x14ac:dyDescent="0.25">
      <c r="A484" s="4" t="str">
        <f t="shared" si="63"/>
        <v>01</v>
      </c>
      <c r="B484" s="1" t="s">
        <v>11</v>
      </c>
      <c r="C484" s="2" t="str">
        <f t="shared" si="64"/>
        <v>01</v>
      </c>
      <c r="D484" s="1" t="s">
        <v>20</v>
      </c>
      <c r="E484" s="2" t="s">
        <v>65</v>
      </c>
      <c r="F484" s="1" t="s">
        <v>66</v>
      </c>
      <c r="G484" s="1" t="s">
        <v>145</v>
      </c>
      <c r="H484" s="5">
        <v>1014</v>
      </c>
      <c r="I484" s="5">
        <v>2017</v>
      </c>
      <c r="J484" s="3">
        <v>42877</v>
      </c>
      <c r="K484" s="1" t="s">
        <v>451</v>
      </c>
      <c r="L484" s="6">
        <v>10535.57</v>
      </c>
      <c r="M484" s="26"/>
    </row>
    <row r="485" spans="1:13" ht="25.5" customHeight="1" x14ac:dyDescent="0.25">
      <c r="A485" s="4" t="str">
        <f t="shared" si="63"/>
        <v>01</v>
      </c>
      <c r="B485" s="1" t="s">
        <v>11</v>
      </c>
      <c r="C485" s="2" t="str">
        <f t="shared" si="64"/>
        <v>01</v>
      </c>
      <c r="D485" s="1" t="s">
        <v>20</v>
      </c>
      <c r="E485" s="2" t="s">
        <v>65</v>
      </c>
      <c r="F485" s="1" t="s">
        <v>66</v>
      </c>
      <c r="G485" s="1" t="s">
        <v>145</v>
      </c>
      <c r="H485" s="5">
        <v>1243</v>
      </c>
      <c r="I485" s="5">
        <v>2017</v>
      </c>
      <c r="J485" s="3">
        <v>42908</v>
      </c>
      <c r="K485" s="1" t="s">
        <v>554</v>
      </c>
      <c r="L485" s="6">
        <v>1194</v>
      </c>
      <c r="M485" s="26"/>
    </row>
    <row r="486" spans="1:13" s="26" customFormat="1" ht="15" x14ac:dyDescent="0.25">
      <c r="A486" s="28"/>
      <c r="B486" s="29"/>
      <c r="C486" s="30"/>
      <c r="D486" s="29"/>
      <c r="E486" s="30"/>
      <c r="F486" s="29"/>
      <c r="G486" s="29"/>
      <c r="H486" s="30"/>
      <c r="I486" s="31"/>
      <c r="K486" s="33" t="s">
        <v>145</v>
      </c>
      <c r="L486" s="34">
        <v>20581.72</v>
      </c>
    </row>
    <row r="487" spans="1:13" s="26" customFormat="1" ht="12.75" x14ac:dyDescent="0.25">
      <c r="A487" s="28"/>
      <c r="B487" s="29"/>
      <c r="C487" s="30"/>
      <c r="D487" s="29"/>
      <c r="E487" s="30"/>
      <c r="F487" s="29"/>
      <c r="G487" s="29"/>
      <c r="H487" s="30"/>
      <c r="I487" s="31"/>
      <c r="J487" s="29"/>
      <c r="K487" s="27"/>
    </row>
    <row r="488" spans="1:13" ht="25.5" customHeight="1" x14ac:dyDescent="0.25">
      <c r="A488" s="4" t="str">
        <f t="shared" ref="A488:A493" si="65">"01"</f>
        <v>01</v>
      </c>
      <c r="B488" s="1" t="s">
        <v>11</v>
      </c>
      <c r="C488" s="2" t="str">
        <f t="shared" ref="C488:C493" si="66">"01"</f>
        <v>01</v>
      </c>
      <c r="D488" s="1" t="s">
        <v>20</v>
      </c>
      <c r="E488" s="2" t="s">
        <v>65</v>
      </c>
      <c r="F488" s="1" t="s">
        <v>66</v>
      </c>
      <c r="G488" s="1" t="s">
        <v>143</v>
      </c>
      <c r="H488" s="5">
        <v>632</v>
      </c>
      <c r="I488" s="5">
        <v>2017</v>
      </c>
      <c r="J488" s="3">
        <v>42832</v>
      </c>
      <c r="K488" s="1" t="s">
        <v>242</v>
      </c>
      <c r="L488" s="6">
        <v>1948.64</v>
      </c>
      <c r="M488" s="26"/>
    </row>
    <row r="489" spans="1:13" ht="25.5" customHeight="1" x14ac:dyDescent="0.25">
      <c r="A489" s="4" t="str">
        <f t="shared" si="65"/>
        <v>01</v>
      </c>
      <c r="B489" s="1" t="s">
        <v>11</v>
      </c>
      <c r="C489" s="2" t="str">
        <f t="shared" si="66"/>
        <v>01</v>
      </c>
      <c r="D489" s="1" t="s">
        <v>20</v>
      </c>
      <c r="E489" s="2" t="s">
        <v>65</v>
      </c>
      <c r="F489" s="1" t="s">
        <v>66</v>
      </c>
      <c r="G489" s="1" t="s">
        <v>143</v>
      </c>
      <c r="H489" s="5">
        <v>700</v>
      </c>
      <c r="I489" s="5">
        <v>2017</v>
      </c>
      <c r="J489" s="3">
        <v>42839</v>
      </c>
      <c r="K489" s="1" t="s">
        <v>274</v>
      </c>
      <c r="L489" s="6">
        <v>1948.64</v>
      </c>
      <c r="M489" s="26"/>
    </row>
    <row r="490" spans="1:13" ht="25.5" customHeight="1" x14ac:dyDescent="0.25">
      <c r="A490" s="4" t="str">
        <f t="shared" si="65"/>
        <v>01</v>
      </c>
      <c r="B490" s="1" t="s">
        <v>11</v>
      </c>
      <c r="C490" s="2" t="str">
        <f t="shared" si="66"/>
        <v>01</v>
      </c>
      <c r="D490" s="1" t="s">
        <v>20</v>
      </c>
      <c r="E490" s="2" t="s">
        <v>65</v>
      </c>
      <c r="F490" s="1" t="s">
        <v>66</v>
      </c>
      <c r="G490" s="1" t="s">
        <v>143</v>
      </c>
      <c r="H490" s="5">
        <v>751</v>
      </c>
      <c r="I490" s="5">
        <v>2017</v>
      </c>
      <c r="J490" s="3">
        <v>42843</v>
      </c>
      <c r="K490" s="1" t="s">
        <v>283</v>
      </c>
      <c r="L490" s="6">
        <v>10535.57</v>
      </c>
      <c r="M490" s="26"/>
    </row>
    <row r="491" spans="1:13" ht="25.5" customHeight="1" x14ac:dyDescent="0.25">
      <c r="A491" s="4" t="str">
        <f t="shared" si="65"/>
        <v>01</v>
      </c>
      <c r="B491" s="1" t="s">
        <v>11</v>
      </c>
      <c r="C491" s="2" t="str">
        <f t="shared" si="66"/>
        <v>01</v>
      </c>
      <c r="D491" s="1" t="s">
        <v>20</v>
      </c>
      <c r="E491" s="2" t="s">
        <v>65</v>
      </c>
      <c r="F491" s="1" t="s">
        <v>66</v>
      </c>
      <c r="G491" s="1" t="s">
        <v>143</v>
      </c>
      <c r="H491" s="5">
        <v>1003</v>
      </c>
      <c r="I491" s="5">
        <v>2017</v>
      </c>
      <c r="J491" s="3">
        <v>42877</v>
      </c>
      <c r="K491" s="1" t="s">
        <v>450</v>
      </c>
      <c r="L491" s="6">
        <v>1948.64</v>
      </c>
      <c r="M491" s="26"/>
    </row>
    <row r="492" spans="1:13" ht="25.5" customHeight="1" x14ac:dyDescent="0.25">
      <c r="A492" s="4" t="str">
        <f t="shared" si="65"/>
        <v>01</v>
      </c>
      <c r="B492" s="1" t="s">
        <v>11</v>
      </c>
      <c r="C492" s="2" t="str">
        <f t="shared" si="66"/>
        <v>01</v>
      </c>
      <c r="D492" s="1" t="s">
        <v>20</v>
      </c>
      <c r="E492" s="2" t="s">
        <v>65</v>
      </c>
      <c r="F492" s="1" t="s">
        <v>66</v>
      </c>
      <c r="G492" s="1" t="s">
        <v>143</v>
      </c>
      <c r="H492" s="5">
        <v>1016</v>
      </c>
      <c r="I492" s="5">
        <v>2017</v>
      </c>
      <c r="J492" s="3">
        <v>42877</v>
      </c>
      <c r="K492" s="1" t="s">
        <v>451</v>
      </c>
      <c r="L492" s="6">
        <v>21071.13</v>
      </c>
      <c r="M492" s="26"/>
    </row>
    <row r="493" spans="1:13" ht="25.5" customHeight="1" x14ac:dyDescent="0.25">
      <c r="A493" s="4" t="str">
        <f t="shared" si="65"/>
        <v>01</v>
      </c>
      <c r="B493" s="1" t="s">
        <v>11</v>
      </c>
      <c r="C493" s="2" t="str">
        <f t="shared" si="66"/>
        <v>01</v>
      </c>
      <c r="D493" s="1" t="s">
        <v>20</v>
      </c>
      <c r="E493" s="2" t="s">
        <v>65</v>
      </c>
      <c r="F493" s="1" t="s">
        <v>66</v>
      </c>
      <c r="G493" s="1" t="s">
        <v>143</v>
      </c>
      <c r="H493" s="5">
        <v>1249</v>
      </c>
      <c r="I493" s="5">
        <v>2017</v>
      </c>
      <c r="J493" s="3">
        <v>42908</v>
      </c>
      <c r="K493" s="1" t="s">
        <v>554</v>
      </c>
      <c r="L493" s="6">
        <v>1948.64</v>
      </c>
      <c r="M493" s="26"/>
    </row>
    <row r="494" spans="1:13" s="26" customFormat="1" ht="15" x14ac:dyDescent="0.25">
      <c r="A494" s="28"/>
      <c r="B494" s="29"/>
      <c r="C494" s="30"/>
      <c r="D494" s="29"/>
      <c r="E494" s="30"/>
      <c r="F494" s="29"/>
      <c r="G494" s="29"/>
      <c r="H494" s="30"/>
      <c r="I494" s="31"/>
      <c r="K494" s="33" t="s">
        <v>143</v>
      </c>
      <c r="L494" s="34">
        <v>39401.26</v>
      </c>
    </row>
    <row r="495" spans="1:13" s="26" customFormat="1" ht="12.75" x14ac:dyDescent="0.25">
      <c r="A495" s="28"/>
      <c r="B495" s="29"/>
      <c r="C495" s="30"/>
      <c r="D495" s="29"/>
      <c r="E495" s="30"/>
      <c r="F495" s="29"/>
      <c r="G495" s="29"/>
      <c r="H495" s="30"/>
      <c r="I495" s="31"/>
      <c r="J495" s="29"/>
      <c r="K495" s="27"/>
    </row>
    <row r="496" spans="1:13" ht="25.5" customHeight="1" x14ac:dyDescent="0.25">
      <c r="A496" s="4" t="str">
        <f t="shared" ref="A496:A501" si="67">"01"</f>
        <v>01</v>
      </c>
      <c r="B496" s="1" t="s">
        <v>11</v>
      </c>
      <c r="C496" s="2" t="str">
        <f t="shared" ref="C496:C501" si="68">"01"</f>
        <v>01</v>
      </c>
      <c r="D496" s="1" t="s">
        <v>20</v>
      </c>
      <c r="E496" s="2" t="s">
        <v>65</v>
      </c>
      <c r="F496" s="1" t="s">
        <v>66</v>
      </c>
      <c r="G496" s="1" t="s">
        <v>142</v>
      </c>
      <c r="H496" s="5">
        <v>637</v>
      </c>
      <c r="I496" s="5">
        <v>2017</v>
      </c>
      <c r="J496" s="3">
        <v>42832</v>
      </c>
      <c r="K496" s="1" t="s">
        <v>242</v>
      </c>
      <c r="L496" s="6">
        <v>1194.79</v>
      </c>
      <c r="M496" s="26"/>
    </row>
    <row r="497" spans="1:13" ht="25.5" customHeight="1" x14ac:dyDescent="0.25">
      <c r="A497" s="4" t="str">
        <f t="shared" si="67"/>
        <v>01</v>
      </c>
      <c r="B497" s="1" t="s">
        <v>11</v>
      </c>
      <c r="C497" s="2" t="str">
        <f t="shared" si="68"/>
        <v>01</v>
      </c>
      <c r="D497" s="1" t="s">
        <v>20</v>
      </c>
      <c r="E497" s="2" t="s">
        <v>65</v>
      </c>
      <c r="F497" s="1" t="s">
        <v>66</v>
      </c>
      <c r="G497" s="1" t="s">
        <v>142</v>
      </c>
      <c r="H497" s="5">
        <v>706</v>
      </c>
      <c r="I497" s="5">
        <v>2017</v>
      </c>
      <c r="J497" s="3">
        <v>42839</v>
      </c>
      <c r="K497" s="1" t="s">
        <v>274</v>
      </c>
      <c r="L497" s="6">
        <v>1194.79</v>
      </c>
      <c r="M497" s="26"/>
    </row>
    <row r="498" spans="1:13" ht="25.5" customHeight="1" x14ac:dyDescent="0.25">
      <c r="A498" s="4" t="str">
        <f t="shared" si="67"/>
        <v>01</v>
      </c>
      <c r="B498" s="1" t="s">
        <v>11</v>
      </c>
      <c r="C498" s="2" t="str">
        <f t="shared" si="68"/>
        <v>01</v>
      </c>
      <c r="D498" s="1" t="s">
        <v>20</v>
      </c>
      <c r="E498" s="2" t="s">
        <v>65</v>
      </c>
      <c r="F498" s="1" t="s">
        <v>66</v>
      </c>
      <c r="G498" s="1" t="s">
        <v>142</v>
      </c>
      <c r="H498" s="5">
        <v>748</v>
      </c>
      <c r="I498" s="5">
        <v>2017</v>
      </c>
      <c r="J498" s="3">
        <v>42843</v>
      </c>
      <c r="K498" s="1" t="s">
        <v>283</v>
      </c>
      <c r="L498" s="6">
        <v>5267.78</v>
      </c>
      <c r="M498" s="26"/>
    </row>
    <row r="499" spans="1:13" ht="25.5" customHeight="1" x14ac:dyDescent="0.25">
      <c r="A499" s="4" t="str">
        <f t="shared" si="67"/>
        <v>01</v>
      </c>
      <c r="B499" s="1" t="s">
        <v>11</v>
      </c>
      <c r="C499" s="2" t="str">
        <f t="shared" si="68"/>
        <v>01</v>
      </c>
      <c r="D499" s="1" t="s">
        <v>20</v>
      </c>
      <c r="E499" s="2" t="s">
        <v>65</v>
      </c>
      <c r="F499" s="1" t="s">
        <v>66</v>
      </c>
      <c r="G499" s="1" t="s">
        <v>142</v>
      </c>
      <c r="H499" s="5">
        <v>1009</v>
      </c>
      <c r="I499" s="5">
        <v>2017</v>
      </c>
      <c r="J499" s="3">
        <v>42877</v>
      </c>
      <c r="K499" s="1" t="s">
        <v>450</v>
      </c>
      <c r="L499" s="6">
        <v>1194.79</v>
      </c>
      <c r="M499" s="26"/>
    </row>
    <row r="500" spans="1:13" ht="25.5" customHeight="1" x14ac:dyDescent="0.25">
      <c r="A500" s="4" t="str">
        <f t="shared" si="67"/>
        <v>01</v>
      </c>
      <c r="B500" s="1" t="s">
        <v>11</v>
      </c>
      <c r="C500" s="2" t="str">
        <f t="shared" si="68"/>
        <v>01</v>
      </c>
      <c r="D500" s="1" t="s">
        <v>20</v>
      </c>
      <c r="E500" s="2" t="s">
        <v>65</v>
      </c>
      <c r="F500" s="1" t="s">
        <v>66</v>
      </c>
      <c r="G500" s="1" t="s">
        <v>142</v>
      </c>
      <c r="H500" s="5">
        <v>1013</v>
      </c>
      <c r="I500" s="5">
        <v>2017</v>
      </c>
      <c r="J500" s="3">
        <v>42877</v>
      </c>
      <c r="K500" s="1" t="s">
        <v>451</v>
      </c>
      <c r="L500" s="6">
        <v>10535.57</v>
      </c>
      <c r="M500" s="26"/>
    </row>
    <row r="501" spans="1:13" ht="25.5" customHeight="1" x14ac:dyDescent="0.25">
      <c r="A501" s="4" t="str">
        <f t="shared" si="67"/>
        <v>01</v>
      </c>
      <c r="B501" s="1" t="s">
        <v>11</v>
      </c>
      <c r="C501" s="2" t="str">
        <f t="shared" si="68"/>
        <v>01</v>
      </c>
      <c r="D501" s="1" t="s">
        <v>20</v>
      </c>
      <c r="E501" s="2" t="s">
        <v>65</v>
      </c>
      <c r="F501" s="1" t="s">
        <v>66</v>
      </c>
      <c r="G501" s="1" t="s">
        <v>142</v>
      </c>
      <c r="H501" s="5">
        <v>1246</v>
      </c>
      <c r="I501" s="5">
        <v>2017</v>
      </c>
      <c r="J501" s="3">
        <v>42908</v>
      </c>
      <c r="K501" s="1" t="s">
        <v>554</v>
      </c>
      <c r="L501" s="6">
        <v>1194.79</v>
      </c>
      <c r="M501" s="26"/>
    </row>
    <row r="502" spans="1:13" s="26" customFormat="1" ht="15" x14ac:dyDescent="0.25">
      <c r="A502" s="28"/>
      <c r="B502" s="29"/>
      <c r="C502" s="30"/>
      <c r="D502" s="29"/>
      <c r="E502" s="30"/>
      <c r="F502" s="29"/>
      <c r="G502" s="29"/>
      <c r="H502" s="30"/>
      <c r="I502" s="31"/>
      <c r="K502" s="33" t="s">
        <v>142</v>
      </c>
      <c r="L502" s="34">
        <v>20582.510000000002</v>
      </c>
    </row>
    <row r="503" spans="1:13" s="26" customFormat="1" ht="12.75" x14ac:dyDescent="0.25">
      <c r="A503" s="28"/>
      <c r="B503" s="29"/>
      <c r="C503" s="30"/>
      <c r="D503" s="29"/>
      <c r="E503" s="30"/>
      <c r="F503" s="29"/>
      <c r="G503" s="29"/>
      <c r="H503" s="30"/>
      <c r="I503" s="31"/>
      <c r="J503" s="29"/>
      <c r="K503" s="27"/>
    </row>
    <row r="504" spans="1:13" ht="25.5" customHeight="1" x14ac:dyDescent="0.25">
      <c r="A504" s="4" t="str">
        <f t="shared" ref="A504:A507" si="69">"01"</f>
        <v>01</v>
      </c>
      <c r="B504" s="1" t="s">
        <v>11</v>
      </c>
      <c r="C504" s="2" t="str">
        <f t="shared" ref="C504:C507" si="70">"01"</f>
        <v>01</v>
      </c>
      <c r="D504" s="1" t="s">
        <v>20</v>
      </c>
      <c r="E504" s="2" t="s">
        <v>65</v>
      </c>
      <c r="F504" s="1" t="s">
        <v>66</v>
      </c>
      <c r="G504" s="1" t="s">
        <v>136</v>
      </c>
      <c r="H504" s="5">
        <v>638</v>
      </c>
      <c r="I504" s="5">
        <v>2017</v>
      </c>
      <c r="J504" s="3">
        <v>42832</v>
      </c>
      <c r="K504" s="1" t="s">
        <v>242</v>
      </c>
      <c r="L504" s="6">
        <v>1194.79</v>
      </c>
      <c r="M504" s="26"/>
    </row>
    <row r="505" spans="1:13" ht="25.5" customHeight="1" x14ac:dyDescent="0.25">
      <c r="A505" s="4" t="str">
        <f t="shared" si="69"/>
        <v>01</v>
      </c>
      <c r="B505" s="1" t="s">
        <v>11</v>
      </c>
      <c r="C505" s="2" t="str">
        <f t="shared" si="70"/>
        <v>01</v>
      </c>
      <c r="D505" s="1" t="s">
        <v>20</v>
      </c>
      <c r="E505" s="2" t="s">
        <v>65</v>
      </c>
      <c r="F505" s="1" t="s">
        <v>66</v>
      </c>
      <c r="G505" s="1" t="s">
        <v>136</v>
      </c>
      <c r="H505" s="5">
        <v>702</v>
      </c>
      <c r="I505" s="5">
        <v>2017</v>
      </c>
      <c r="J505" s="3">
        <v>42839</v>
      </c>
      <c r="K505" s="1" t="s">
        <v>274</v>
      </c>
      <c r="L505" s="6">
        <v>1194.79</v>
      </c>
      <c r="M505" s="26"/>
    </row>
    <row r="506" spans="1:13" ht="25.5" customHeight="1" x14ac:dyDescent="0.25">
      <c r="A506" s="4" t="str">
        <f t="shared" si="69"/>
        <v>01</v>
      </c>
      <c r="B506" s="1" t="s">
        <v>11</v>
      </c>
      <c r="C506" s="2" t="str">
        <f t="shared" si="70"/>
        <v>01</v>
      </c>
      <c r="D506" s="1" t="s">
        <v>20</v>
      </c>
      <c r="E506" s="2" t="s">
        <v>65</v>
      </c>
      <c r="F506" s="1" t="s">
        <v>66</v>
      </c>
      <c r="G506" s="1" t="s">
        <v>136</v>
      </c>
      <c r="H506" s="5">
        <v>1005</v>
      </c>
      <c r="I506" s="5">
        <v>2017</v>
      </c>
      <c r="J506" s="3">
        <v>42877</v>
      </c>
      <c r="K506" s="1" t="s">
        <v>450</v>
      </c>
      <c r="L506" s="6">
        <v>1194.79</v>
      </c>
      <c r="M506" s="26"/>
    </row>
    <row r="507" spans="1:13" ht="25.5" customHeight="1" x14ac:dyDescent="0.25">
      <c r="A507" s="4" t="str">
        <f t="shared" si="69"/>
        <v>01</v>
      </c>
      <c r="B507" s="1" t="s">
        <v>11</v>
      </c>
      <c r="C507" s="2" t="str">
        <f t="shared" si="70"/>
        <v>01</v>
      </c>
      <c r="D507" s="1" t="s">
        <v>20</v>
      </c>
      <c r="E507" s="2" t="s">
        <v>65</v>
      </c>
      <c r="F507" s="1" t="s">
        <v>66</v>
      </c>
      <c r="G507" s="1" t="s">
        <v>136</v>
      </c>
      <c r="H507" s="5">
        <v>1244</v>
      </c>
      <c r="I507" s="5">
        <v>2017</v>
      </c>
      <c r="J507" s="3">
        <v>42908</v>
      </c>
      <c r="K507" s="1" t="s">
        <v>213</v>
      </c>
      <c r="L507" s="6">
        <v>1194.79</v>
      </c>
      <c r="M507" s="26"/>
    </row>
    <row r="508" spans="1:13" s="26" customFormat="1" ht="15" x14ac:dyDescent="0.25">
      <c r="A508" s="28"/>
      <c r="B508" s="29"/>
      <c r="C508" s="30"/>
      <c r="D508" s="29"/>
      <c r="E508" s="30"/>
      <c r="F508" s="29"/>
      <c r="G508" s="29"/>
      <c r="H508" s="30"/>
      <c r="I508" s="31"/>
      <c r="K508" s="33" t="s">
        <v>136</v>
      </c>
      <c r="L508" s="34">
        <v>4779.16</v>
      </c>
    </row>
    <row r="509" spans="1:13" s="26" customFormat="1" ht="12.75" x14ac:dyDescent="0.25">
      <c r="A509" s="28"/>
      <c r="B509" s="29"/>
      <c r="C509" s="30"/>
      <c r="D509" s="29"/>
      <c r="E509" s="30"/>
      <c r="F509" s="29"/>
      <c r="G509" s="29"/>
      <c r="H509" s="30"/>
      <c r="I509" s="31"/>
      <c r="J509" s="29"/>
      <c r="K509" s="27"/>
    </row>
    <row r="510" spans="1:13" ht="25.5" customHeight="1" x14ac:dyDescent="0.25">
      <c r="A510" s="4" t="str">
        <f t="shared" ref="A510:A515" si="71">"01"</f>
        <v>01</v>
      </c>
      <c r="B510" s="1" t="s">
        <v>11</v>
      </c>
      <c r="C510" s="2" t="str">
        <f t="shared" ref="C510:C515" si="72">"01"</f>
        <v>01</v>
      </c>
      <c r="D510" s="1" t="s">
        <v>20</v>
      </c>
      <c r="E510" s="2" t="s">
        <v>65</v>
      </c>
      <c r="F510" s="1" t="s">
        <v>66</v>
      </c>
      <c r="G510" s="1" t="s">
        <v>141</v>
      </c>
      <c r="H510" s="5">
        <v>628</v>
      </c>
      <c r="I510" s="5">
        <v>2017</v>
      </c>
      <c r="J510" s="3">
        <v>42832</v>
      </c>
      <c r="K510" s="1" t="s">
        <v>241</v>
      </c>
      <c r="L510" s="6">
        <v>5717.91</v>
      </c>
      <c r="M510" s="26"/>
    </row>
    <row r="511" spans="1:13" ht="25.5" customHeight="1" x14ac:dyDescent="0.25">
      <c r="A511" s="4" t="str">
        <f t="shared" si="71"/>
        <v>01</v>
      </c>
      <c r="B511" s="1" t="s">
        <v>11</v>
      </c>
      <c r="C511" s="2" t="str">
        <f t="shared" si="72"/>
        <v>01</v>
      </c>
      <c r="D511" s="1" t="s">
        <v>20</v>
      </c>
      <c r="E511" s="2" t="s">
        <v>65</v>
      </c>
      <c r="F511" s="1" t="s">
        <v>66</v>
      </c>
      <c r="G511" s="1" t="s">
        <v>141</v>
      </c>
      <c r="H511" s="5">
        <v>696</v>
      </c>
      <c r="I511" s="5">
        <v>2017</v>
      </c>
      <c r="J511" s="3">
        <v>42839</v>
      </c>
      <c r="K511" s="1" t="s">
        <v>274</v>
      </c>
      <c r="L511" s="6">
        <v>5717.91</v>
      </c>
      <c r="M511" s="26"/>
    </row>
    <row r="512" spans="1:13" ht="25.5" customHeight="1" x14ac:dyDescent="0.25">
      <c r="A512" s="4" t="str">
        <f t="shared" si="71"/>
        <v>01</v>
      </c>
      <c r="B512" s="1" t="s">
        <v>11</v>
      </c>
      <c r="C512" s="2" t="str">
        <f t="shared" si="72"/>
        <v>01</v>
      </c>
      <c r="D512" s="1" t="s">
        <v>20</v>
      </c>
      <c r="E512" s="2" t="s">
        <v>65</v>
      </c>
      <c r="F512" s="1" t="s">
        <v>66</v>
      </c>
      <c r="G512" s="1" t="s">
        <v>141</v>
      </c>
      <c r="H512" s="5">
        <v>756</v>
      </c>
      <c r="I512" s="5">
        <v>2017</v>
      </c>
      <c r="J512" s="3">
        <v>42843</v>
      </c>
      <c r="K512" s="1" t="s">
        <v>283</v>
      </c>
      <c r="L512" s="6">
        <v>36874.480000000003</v>
      </c>
      <c r="M512" s="26"/>
    </row>
    <row r="513" spans="1:13" ht="25.5" customHeight="1" x14ac:dyDescent="0.25">
      <c r="A513" s="4" t="str">
        <f t="shared" si="71"/>
        <v>01</v>
      </c>
      <c r="B513" s="1" t="s">
        <v>11</v>
      </c>
      <c r="C513" s="2" t="str">
        <f t="shared" si="72"/>
        <v>01</v>
      </c>
      <c r="D513" s="1" t="s">
        <v>20</v>
      </c>
      <c r="E513" s="2" t="s">
        <v>65</v>
      </c>
      <c r="F513" s="1" t="s">
        <v>66</v>
      </c>
      <c r="G513" s="1" t="s">
        <v>141</v>
      </c>
      <c r="H513" s="5">
        <v>999</v>
      </c>
      <c r="I513" s="5">
        <v>2017</v>
      </c>
      <c r="J513" s="3">
        <v>42877</v>
      </c>
      <c r="K513" s="1" t="s">
        <v>450</v>
      </c>
      <c r="L513" s="6">
        <v>5717.91</v>
      </c>
      <c r="M513" s="26"/>
    </row>
    <row r="514" spans="1:13" ht="25.5" customHeight="1" x14ac:dyDescent="0.25">
      <c r="A514" s="4" t="str">
        <f t="shared" si="71"/>
        <v>01</v>
      </c>
      <c r="B514" s="1" t="s">
        <v>11</v>
      </c>
      <c r="C514" s="2" t="str">
        <f t="shared" si="72"/>
        <v>01</v>
      </c>
      <c r="D514" s="1" t="s">
        <v>20</v>
      </c>
      <c r="E514" s="2" t="s">
        <v>65</v>
      </c>
      <c r="F514" s="1" t="s">
        <v>66</v>
      </c>
      <c r="G514" s="1" t="s">
        <v>141</v>
      </c>
      <c r="H514" s="5">
        <v>1021</v>
      </c>
      <c r="I514" s="5">
        <v>2017</v>
      </c>
      <c r="J514" s="3">
        <v>42877</v>
      </c>
      <c r="K514" s="1" t="s">
        <v>451</v>
      </c>
      <c r="L514" s="6">
        <v>73748.97</v>
      </c>
      <c r="M514" s="26"/>
    </row>
    <row r="515" spans="1:13" ht="25.5" customHeight="1" x14ac:dyDescent="0.25">
      <c r="A515" s="4" t="str">
        <f t="shared" si="71"/>
        <v>01</v>
      </c>
      <c r="B515" s="1" t="s">
        <v>11</v>
      </c>
      <c r="C515" s="2" t="str">
        <f t="shared" si="72"/>
        <v>01</v>
      </c>
      <c r="D515" s="1" t="s">
        <v>20</v>
      </c>
      <c r="E515" s="2" t="s">
        <v>65</v>
      </c>
      <c r="F515" s="1" t="s">
        <v>66</v>
      </c>
      <c r="G515" s="1" t="s">
        <v>141</v>
      </c>
      <c r="H515" s="5">
        <v>1253</v>
      </c>
      <c r="I515" s="5">
        <v>2017</v>
      </c>
      <c r="J515" s="3">
        <v>42908</v>
      </c>
      <c r="K515" s="1" t="s">
        <v>554</v>
      </c>
      <c r="L515" s="6">
        <v>5717.91</v>
      </c>
      <c r="M515" s="26"/>
    </row>
    <row r="516" spans="1:13" s="26" customFormat="1" ht="15" x14ac:dyDescent="0.25">
      <c r="A516" s="28"/>
      <c r="B516" s="29"/>
      <c r="C516" s="30"/>
      <c r="D516" s="29"/>
      <c r="E516" s="30"/>
      <c r="F516" s="29"/>
      <c r="G516" s="29"/>
      <c r="H516" s="30"/>
      <c r="I516" s="31"/>
      <c r="K516" s="33" t="s">
        <v>141</v>
      </c>
      <c r="L516" s="34">
        <v>133495.09</v>
      </c>
    </row>
    <row r="517" spans="1:13" s="26" customFormat="1" ht="12.75" x14ac:dyDescent="0.25">
      <c r="A517" s="28"/>
      <c r="B517" s="29"/>
      <c r="C517" s="30"/>
      <c r="D517" s="29"/>
      <c r="E517" s="30"/>
      <c r="F517" s="29"/>
      <c r="G517" s="29"/>
      <c r="H517" s="30"/>
      <c r="I517" s="31"/>
      <c r="J517" s="29"/>
      <c r="K517" s="27"/>
    </row>
    <row r="518" spans="1:13" ht="25.5" customHeight="1" x14ac:dyDescent="0.25">
      <c r="A518" s="4" t="str">
        <f t="shared" ref="A518:A523" si="73">"01"</f>
        <v>01</v>
      </c>
      <c r="B518" s="1" t="s">
        <v>11</v>
      </c>
      <c r="C518" s="2" t="str">
        <f t="shared" ref="C518:C523" si="74">"01"</f>
        <v>01</v>
      </c>
      <c r="D518" s="1" t="s">
        <v>20</v>
      </c>
      <c r="E518" s="2" t="s">
        <v>65</v>
      </c>
      <c r="F518" s="1" t="s">
        <v>66</v>
      </c>
      <c r="G518" s="1" t="s">
        <v>218</v>
      </c>
      <c r="H518" s="5">
        <v>635</v>
      </c>
      <c r="I518" s="5">
        <v>2017</v>
      </c>
      <c r="J518" s="3">
        <v>42832</v>
      </c>
      <c r="K518" s="1" t="s">
        <v>244</v>
      </c>
      <c r="L518" s="6">
        <v>1194.79</v>
      </c>
      <c r="M518" s="26"/>
    </row>
    <row r="519" spans="1:13" ht="25.5" customHeight="1" x14ac:dyDescent="0.25">
      <c r="A519" s="4" t="str">
        <f t="shared" si="73"/>
        <v>01</v>
      </c>
      <c r="B519" s="1" t="s">
        <v>11</v>
      </c>
      <c r="C519" s="2" t="str">
        <f t="shared" si="74"/>
        <v>01</v>
      </c>
      <c r="D519" s="1" t="s">
        <v>20</v>
      </c>
      <c r="E519" s="2" t="s">
        <v>65</v>
      </c>
      <c r="F519" s="1" t="s">
        <v>66</v>
      </c>
      <c r="G519" s="1" t="s">
        <v>218</v>
      </c>
      <c r="H519" s="5">
        <v>704</v>
      </c>
      <c r="I519" s="5">
        <v>2017</v>
      </c>
      <c r="J519" s="3">
        <v>42839</v>
      </c>
      <c r="K519" s="1" t="s">
        <v>274</v>
      </c>
      <c r="L519" s="6">
        <v>1194.79</v>
      </c>
      <c r="M519" s="26"/>
    </row>
    <row r="520" spans="1:13" ht="25.5" customHeight="1" x14ac:dyDescent="0.25">
      <c r="A520" s="4" t="str">
        <f t="shared" si="73"/>
        <v>01</v>
      </c>
      <c r="B520" s="1" t="s">
        <v>11</v>
      </c>
      <c r="C520" s="2" t="str">
        <f t="shared" si="74"/>
        <v>01</v>
      </c>
      <c r="D520" s="1" t="s">
        <v>20</v>
      </c>
      <c r="E520" s="2" t="s">
        <v>65</v>
      </c>
      <c r="F520" s="1" t="s">
        <v>66</v>
      </c>
      <c r="G520" s="1" t="s">
        <v>218</v>
      </c>
      <c r="H520" s="5">
        <v>747</v>
      </c>
      <c r="I520" s="5">
        <v>2017</v>
      </c>
      <c r="J520" s="3">
        <v>42843</v>
      </c>
      <c r="K520" s="1" t="s">
        <v>283</v>
      </c>
      <c r="L520" s="6">
        <v>5267.78</v>
      </c>
      <c r="M520" s="26"/>
    </row>
    <row r="521" spans="1:13" ht="25.5" customHeight="1" x14ac:dyDescent="0.25">
      <c r="A521" s="4" t="str">
        <f t="shared" si="73"/>
        <v>01</v>
      </c>
      <c r="B521" s="1" t="s">
        <v>11</v>
      </c>
      <c r="C521" s="2" t="str">
        <f t="shared" si="74"/>
        <v>01</v>
      </c>
      <c r="D521" s="1" t="s">
        <v>20</v>
      </c>
      <c r="E521" s="2" t="s">
        <v>65</v>
      </c>
      <c r="F521" s="1" t="s">
        <v>66</v>
      </c>
      <c r="G521" s="1" t="s">
        <v>218</v>
      </c>
      <c r="H521" s="5">
        <v>1007</v>
      </c>
      <c r="I521" s="5">
        <v>2017</v>
      </c>
      <c r="J521" s="3">
        <v>42877</v>
      </c>
      <c r="K521" s="1" t="s">
        <v>450</v>
      </c>
      <c r="L521" s="6">
        <v>1194.79</v>
      </c>
      <c r="M521" s="26"/>
    </row>
    <row r="522" spans="1:13" ht="25.5" customHeight="1" x14ac:dyDescent="0.25">
      <c r="A522" s="4" t="str">
        <f t="shared" si="73"/>
        <v>01</v>
      </c>
      <c r="B522" s="1" t="s">
        <v>11</v>
      </c>
      <c r="C522" s="2" t="str">
        <f t="shared" si="74"/>
        <v>01</v>
      </c>
      <c r="D522" s="1" t="s">
        <v>20</v>
      </c>
      <c r="E522" s="2" t="s">
        <v>65</v>
      </c>
      <c r="F522" s="1" t="s">
        <v>66</v>
      </c>
      <c r="G522" s="1" t="s">
        <v>218</v>
      </c>
      <c r="H522" s="5">
        <v>1012</v>
      </c>
      <c r="I522" s="5">
        <v>2017</v>
      </c>
      <c r="J522" s="3">
        <v>42877</v>
      </c>
      <c r="K522" s="1" t="s">
        <v>451</v>
      </c>
      <c r="L522" s="6">
        <v>10535.57</v>
      </c>
      <c r="M522" s="26"/>
    </row>
    <row r="523" spans="1:13" ht="25.5" customHeight="1" x14ac:dyDescent="0.25">
      <c r="A523" s="4" t="str">
        <f t="shared" si="73"/>
        <v>01</v>
      </c>
      <c r="B523" s="1" t="s">
        <v>11</v>
      </c>
      <c r="C523" s="2" t="str">
        <f t="shared" si="74"/>
        <v>01</v>
      </c>
      <c r="D523" s="1" t="s">
        <v>20</v>
      </c>
      <c r="E523" s="2" t="s">
        <v>65</v>
      </c>
      <c r="F523" s="1" t="s">
        <v>66</v>
      </c>
      <c r="G523" s="1" t="s">
        <v>218</v>
      </c>
      <c r="H523" s="5">
        <v>1248</v>
      </c>
      <c r="I523" s="5">
        <v>2017</v>
      </c>
      <c r="J523" s="3">
        <v>42908</v>
      </c>
      <c r="K523" s="1" t="s">
        <v>554</v>
      </c>
      <c r="L523" s="6">
        <v>1194.79</v>
      </c>
      <c r="M523" s="26"/>
    </row>
    <row r="524" spans="1:13" s="26" customFormat="1" ht="15" x14ac:dyDescent="0.25">
      <c r="A524" s="28"/>
      <c r="B524" s="29"/>
      <c r="C524" s="30"/>
      <c r="D524" s="29"/>
      <c r="E524" s="30"/>
      <c r="F524" s="29"/>
      <c r="G524" s="29"/>
      <c r="H524" s="30"/>
      <c r="I524" s="31"/>
      <c r="K524" s="33" t="s">
        <v>218</v>
      </c>
      <c r="L524" s="34">
        <v>20582.510000000002</v>
      </c>
    </row>
    <row r="525" spans="1:13" s="26" customFormat="1" ht="12.75" x14ac:dyDescent="0.25">
      <c r="A525" s="28"/>
      <c r="B525" s="29"/>
      <c r="C525" s="30"/>
      <c r="D525" s="29"/>
      <c r="E525" s="30"/>
      <c r="F525" s="29"/>
      <c r="G525" s="29"/>
      <c r="H525" s="30"/>
      <c r="I525" s="31"/>
      <c r="J525" s="29"/>
      <c r="K525" s="27"/>
    </row>
    <row r="526" spans="1:13" ht="25.5" customHeight="1" x14ac:dyDescent="0.25">
      <c r="A526" s="4" t="str">
        <f t="shared" ref="A526:A531" si="75">"01"</f>
        <v>01</v>
      </c>
      <c r="B526" s="1" t="s">
        <v>11</v>
      </c>
      <c r="C526" s="2" t="str">
        <f t="shared" ref="C526:C531" si="76">"01"</f>
        <v>01</v>
      </c>
      <c r="D526" s="1" t="s">
        <v>20</v>
      </c>
      <c r="E526" s="2" t="s">
        <v>65</v>
      </c>
      <c r="F526" s="1" t="s">
        <v>66</v>
      </c>
      <c r="G526" s="1" t="s">
        <v>134</v>
      </c>
      <c r="H526" s="5">
        <v>627</v>
      </c>
      <c r="I526" s="5">
        <v>2017</v>
      </c>
      <c r="J526" s="3">
        <v>42832</v>
      </c>
      <c r="K526" s="1" t="s">
        <v>240</v>
      </c>
      <c r="L526" s="6">
        <v>17025.71</v>
      </c>
      <c r="M526" s="26"/>
    </row>
    <row r="527" spans="1:13" ht="25.5" customHeight="1" x14ac:dyDescent="0.25">
      <c r="A527" s="4" t="str">
        <f t="shared" si="75"/>
        <v>01</v>
      </c>
      <c r="B527" s="1" t="s">
        <v>11</v>
      </c>
      <c r="C527" s="2" t="str">
        <f t="shared" si="76"/>
        <v>01</v>
      </c>
      <c r="D527" s="1" t="s">
        <v>20</v>
      </c>
      <c r="E527" s="2" t="s">
        <v>65</v>
      </c>
      <c r="F527" s="1" t="s">
        <v>66</v>
      </c>
      <c r="G527" s="1" t="s">
        <v>134</v>
      </c>
      <c r="H527" s="5">
        <v>695</v>
      </c>
      <c r="I527" s="5">
        <v>2017</v>
      </c>
      <c r="J527" s="3">
        <v>42839</v>
      </c>
      <c r="K527" s="1" t="s">
        <v>274</v>
      </c>
      <c r="L527" s="6">
        <v>15518</v>
      </c>
      <c r="M527" s="26"/>
    </row>
    <row r="528" spans="1:13" ht="25.5" customHeight="1" x14ac:dyDescent="0.25">
      <c r="A528" s="4" t="str">
        <f t="shared" si="75"/>
        <v>01</v>
      </c>
      <c r="B528" s="1" t="s">
        <v>11</v>
      </c>
      <c r="C528" s="2" t="str">
        <f t="shared" si="76"/>
        <v>01</v>
      </c>
      <c r="D528" s="1" t="s">
        <v>20</v>
      </c>
      <c r="E528" s="2" t="s">
        <v>65</v>
      </c>
      <c r="F528" s="1" t="s">
        <v>66</v>
      </c>
      <c r="G528" s="1" t="s">
        <v>134</v>
      </c>
      <c r="H528" s="5">
        <v>757</v>
      </c>
      <c r="I528" s="5">
        <v>2017</v>
      </c>
      <c r="J528" s="3">
        <v>42843</v>
      </c>
      <c r="K528" s="1" t="s">
        <v>283</v>
      </c>
      <c r="L528" s="6">
        <v>105355.67</v>
      </c>
      <c r="M528" s="26"/>
    </row>
    <row r="529" spans="1:16" ht="25.5" customHeight="1" x14ac:dyDescent="0.25">
      <c r="A529" s="4" t="str">
        <f t="shared" si="75"/>
        <v>01</v>
      </c>
      <c r="B529" s="1" t="s">
        <v>11</v>
      </c>
      <c r="C529" s="2" t="str">
        <f t="shared" si="76"/>
        <v>01</v>
      </c>
      <c r="D529" s="1" t="s">
        <v>20</v>
      </c>
      <c r="E529" s="2" t="s">
        <v>65</v>
      </c>
      <c r="F529" s="1" t="s">
        <v>66</v>
      </c>
      <c r="G529" s="1" t="s">
        <v>134</v>
      </c>
      <c r="H529" s="5">
        <v>998</v>
      </c>
      <c r="I529" s="5">
        <v>2017</v>
      </c>
      <c r="J529" s="3">
        <v>42877</v>
      </c>
      <c r="K529" s="1" t="s">
        <v>450</v>
      </c>
      <c r="L529" s="6">
        <v>15518</v>
      </c>
      <c r="M529" s="26"/>
    </row>
    <row r="530" spans="1:16" ht="25.5" customHeight="1" x14ac:dyDescent="0.25">
      <c r="A530" s="4" t="str">
        <f t="shared" si="75"/>
        <v>01</v>
      </c>
      <c r="B530" s="1" t="s">
        <v>11</v>
      </c>
      <c r="C530" s="2" t="str">
        <f t="shared" si="76"/>
        <v>01</v>
      </c>
      <c r="D530" s="1" t="s">
        <v>20</v>
      </c>
      <c r="E530" s="2" t="s">
        <v>65</v>
      </c>
      <c r="F530" s="1" t="s">
        <v>66</v>
      </c>
      <c r="G530" s="1" t="s">
        <v>134</v>
      </c>
      <c r="H530" s="5">
        <v>1022</v>
      </c>
      <c r="I530" s="5">
        <v>2017</v>
      </c>
      <c r="J530" s="3">
        <v>42877</v>
      </c>
      <c r="K530" s="1" t="s">
        <v>451</v>
      </c>
      <c r="L530" s="6">
        <v>210711.33</v>
      </c>
      <c r="M530" s="26"/>
    </row>
    <row r="531" spans="1:16" ht="25.5" customHeight="1" x14ac:dyDescent="0.25">
      <c r="A531" s="4" t="str">
        <f t="shared" si="75"/>
        <v>01</v>
      </c>
      <c r="B531" s="1" t="s">
        <v>11</v>
      </c>
      <c r="C531" s="2" t="str">
        <f t="shared" si="76"/>
        <v>01</v>
      </c>
      <c r="D531" s="1" t="s">
        <v>20</v>
      </c>
      <c r="E531" s="2" t="s">
        <v>65</v>
      </c>
      <c r="F531" s="1" t="s">
        <v>66</v>
      </c>
      <c r="G531" s="1" t="s">
        <v>134</v>
      </c>
      <c r="H531" s="5">
        <v>1254</v>
      </c>
      <c r="I531" s="5">
        <v>2017</v>
      </c>
      <c r="J531" s="3">
        <v>42908</v>
      </c>
      <c r="K531" s="1" t="s">
        <v>554</v>
      </c>
      <c r="L531" s="6">
        <v>15518</v>
      </c>
      <c r="M531" s="26"/>
    </row>
    <row r="532" spans="1:16" s="26" customFormat="1" ht="15" x14ac:dyDescent="0.25">
      <c r="A532" s="28"/>
      <c r="B532" s="29"/>
      <c r="C532" s="30"/>
      <c r="D532" s="29"/>
      <c r="E532" s="30"/>
      <c r="F532" s="29"/>
      <c r="G532" s="29"/>
      <c r="H532" s="30"/>
      <c r="I532" s="31"/>
      <c r="K532" s="33" t="s">
        <v>134</v>
      </c>
      <c r="L532" s="34">
        <v>379646.70999999996</v>
      </c>
    </row>
    <row r="533" spans="1:16" s="26" customFormat="1" ht="12.75" x14ac:dyDescent="0.25">
      <c r="A533" s="28"/>
      <c r="B533" s="29"/>
      <c r="C533" s="30"/>
      <c r="D533" s="29"/>
      <c r="E533" s="30"/>
      <c r="F533" s="29"/>
      <c r="G533" s="29"/>
      <c r="H533" s="30"/>
      <c r="I533" s="31"/>
      <c r="J533" s="29"/>
      <c r="K533" s="27"/>
    </row>
    <row r="534" spans="1:16" ht="25.5" customHeight="1" x14ac:dyDescent="0.25">
      <c r="A534" s="4" t="str">
        <f t="shared" ref="A534:A539" si="77">"01"</f>
        <v>01</v>
      </c>
      <c r="B534" s="1" t="s">
        <v>11</v>
      </c>
      <c r="C534" s="2" t="str">
        <f t="shared" ref="C534:C539" si="78">"01"</f>
        <v>01</v>
      </c>
      <c r="D534" s="1" t="s">
        <v>20</v>
      </c>
      <c r="E534" s="2" t="s">
        <v>65</v>
      </c>
      <c r="F534" s="1" t="s">
        <v>66</v>
      </c>
      <c r="G534" s="1" t="s">
        <v>135</v>
      </c>
      <c r="H534" s="5">
        <v>630</v>
      </c>
      <c r="I534" s="5">
        <v>2017</v>
      </c>
      <c r="J534" s="3">
        <v>42832</v>
      </c>
      <c r="K534" s="1" t="s">
        <v>242</v>
      </c>
      <c r="L534" s="6">
        <v>3456.35</v>
      </c>
      <c r="M534" s="26"/>
    </row>
    <row r="535" spans="1:16" ht="25.5" customHeight="1" x14ac:dyDescent="0.25">
      <c r="A535" s="4" t="str">
        <f t="shared" si="77"/>
        <v>01</v>
      </c>
      <c r="B535" s="1" t="s">
        <v>11</v>
      </c>
      <c r="C535" s="2" t="str">
        <f t="shared" si="78"/>
        <v>01</v>
      </c>
      <c r="D535" s="1" t="s">
        <v>20</v>
      </c>
      <c r="E535" s="2" t="s">
        <v>65</v>
      </c>
      <c r="F535" s="1" t="s">
        <v>66</v>
      </c>
      <c r="G535" s="1" t="s">
        <v>135</v>
      </c>
      <c r="H535" s="5">
        <v>698</v>
      </c>
      <c r="I535" s="5">
        <v>2017</v>
      </c>
      <c r="J535" s="3">
        <v>42839</v>
      </c>
      <c r="K535" s="1" t="s">
        <v>275</v>
      </c>
      <c r="L535" s="6">
        <v>3456.35</v>
      </c>
      <c r="M535" s="26"/>
    </row>
    <row r="536" spans="1:16" ht="25.5" customHeight="1" x14ac:dyDescent="0.25">
      <c r="A536" s="4" t="str">
        <f t="shared" si="77"/>
        <v>01</v>
      </c>
      <c r="B536" s="1" t="s">
        <v>11</v>
      </c>
      <c r="C536" s="2" t="str">
        <f t="shared" si="78"/>
        <v>01</v>
      </c>
      <c r="D536" s="1" t="s">
        <v>20</v>
      </c>
      <c r="E536" s="2" t="s">
        <v>65</v>
      </c>
      <c r="F536" s="1" t="s">
        <v>66</v>
      </c>
      <c r="G536" s="1" t="s">
        <v>135</v>
      </c>
      <c r="H536" s="5">
        <v>754</v>
      </c>
      <c r="I536" s="5">
        <v>2017</v>
      </c>
      <c r="J536" s="3">
        <v>42843</v>
      </c>
      <c r="K536" s="1" t="s">
        <v>283</v>
      </c>
      <c r="L536" s="6">
        <v>21071.13</v>
      </c>
      <c r="M536" s="26"/>
    </row>
    <row r="537" spans="1:16" ht="25.5" customHeight="1" x14ac:dyDescent="0.25">
      <c r="A537" s="4" t="str">
        <f t="shared" si="77"/>
        <v>01</v>
      </c>
      <c r="B537" s="1" t="s">
        <v>11</v>
      </c>
      <c r="C537" s="2" t="str">
        <f t="shared" si="78"/>
        <v>01</v>
      </c>
      <c r="D537" s="1" t="s">
        <v>20</v>
      </c>
      <c r="E537" s="2" t="s">
        <v>65</v>
      </c>
      <c r="F537" s="1" t="s">
        <v>66</v>
      </c>
      <c r="G537" s="1" t="s">
        <v>135</v>
      </c>
      <c r="H537" s="5">
        <v>1001</v>
      </c>
      <c r="I537" s="5">
        <v>2017</v>
      </c>
      <c r="J537" s="3">
        <v>42877</v>
      </c>
      <c r="K537" s="1" t="s">
        <v>450</v>
      </c>
      <c r="L537" s="6">
        <v>3456.35</v>
      </c>
      <c r="M537" s="26"/>
    </row>
    <row r="538" spans="1:16" ht="25.5" customHeight="1" x14ac:dyDescent="0.25">
      <c r="A538" s="4" t="str">
        <f t="shared" si="77"/>
        <v>01</v>
      </c>
      <c r="B538" s="1" t="s">
        <v>11</v>
      </c>
      <c r="C538" s="2" t="str">
        <f t="shared" si="78"/>
        <v>01</v>
      </c>
      <c r="D538" s="1" t="s">
        <v>20</v>
      </c>
      <c r="E538" s="2" t="s">
        <v>65</v>
      </c>
      <c r="F538" s="1" t="s">
        <v>66</v>
      </c>
      <c r="G538" s="1" t="s">
        <v>135</v>
      </c>
      <c r="H538" s="5">
        <v>1019</v>
      </c>
      <c r="I538" s="5">
        <v>2017</v>
      </c>
      <c r="J538" s="3">
        <v>42877</v>
      </c>
      <c r="K538" s="1" t="s">
        <v>451</v>
      </c>
      <c r="L538" s="6">
        <v>42142.27</v>
      </c>
      <c r="M538" s="26"/>
    </row>
    <row r="539" spans="1:16" ht="25.5" customHeight="1" x14ac:dyDescent="0.25">
      <c r="A539" s="4" t="str">
        <f t="shared" si="77"/>
        <v>01</v>
      </c>
      <c r="B539" s="1" t="s">
        <v>11</v>
      </c>
      <c r="C539" s="2" t="str">
        <f t="shared" si="78"/>
        <v>01</v>
      </c>
      <c r="D539" s="1" t="s">
        <v>20</v>
      </c>
      <c r="E539" s="2" t="s">
        <v>65</v>
      </c>
      <c r="F539" s="1" t="s">
        <v>66</v>
      </c>
      <c r="G539" s="1" t="s">
        <v>135</v>
      </c>
      <c r="H539" s="5">
        <v>1251</v>
      </c>
      <c r="I539" s="5">
        <v>2017</v>
      </c>
      <c r="J539" s="3">
        <v>42908</v>
      </c>
      <c r="K539" s="1" t="s">
        <v>554</v>
      </c>
      <c r="L539" s="6">
        <v>3456.35</v>
      </c>
      <c r="M539" s="26"/>
    </row>
    <row r="540" spans="1:16" s="26" customFormat="1" ht="30" x14ac:dyDescent="0.25">
      <c r="A540" s="28"/>
      <c r="B540" s="29"/>
      <c r="C540" s="30"/>
      <c r="D540" s="29"/>
      <c r="E540" s="30"/>
      <c r="F540" s="29"/>
      <c r="G540" s="29"/>
      <c r="H540" s="30"/>
      <c r="I540" s="31"/>
      <c r="K540" s="33" t="s">
        <v>135</v>
      </c>
      <c r="L540" s="34">
        <v>77038.8</v>
      </c>
    </row>
    <row r="541" spans="1:16" s="26" customFormat="1" ht="12.75" x14ac:dyDescent="0.25">
      <c r="A541" s="28"/>
      <c r="B541" s="29"/>
      <c r="C541" s="30"/>
      <c r="D541" s="29"/>
      <c r="E541" s="30"/>
      <c r="F541" s="29"/>
      <c r="G541" s="29"/>
      <c r="H541" s="30"/>
      <c r="I541" s="31"/>
      <c r="J541" s="29"/>
      <c r="K541" s="27"/>
    </row>
    <row r="542" spans="1:16" ht="25.5" customHeight="1" x14ac:dyDescent="0.25">
      <c r="A542" s="4" t="str">
        <f t="shared" ref="A542:A547" si="79">"01"</f>
        <v>01</v>
      </c>
      <c r="B542" s="1" t="s">
        <v>11</v>
      </c>
      <c r="C542" s="2" t="str">
        <f t="shared" ref="C542:C547" si="80">"01"</f>
        <v>01</v>
      </c>
      <c r="D542" s="1" t="s">
        <v>20</v>
      </c>
      <c r="E542" s="2" t="s">
        <v>65</v>
      </c>
      <c r="F542" s="1" t="s">
        <v>66</v>
      </c>
      <c r="G542" s="1" t="s">
        <v>144</v>
      </c>
      <c r="H542" s="5">
        <v>639</v>
      </c>
      <c r="I542" s="5">
        <v>2017</v>
      </c>
      <c r="J542" s="3">
        <v>42832</v>
      </c>
      <c r="K542" s="1" t="s">
        <v>245</v>
      </c>
      <c r="L542" s="6">
        <v>1194.79</v>
      </c>
      <c r="M542" s="26"/>
      <c r="P542" s="32"/>
    </row>
    <row r="543" spans="1:16" ht="25.5" customHeight="1" x14ac:dyDescent="0.25">
      <c r="A543" s="4" t="str">
        <f t="shared" si="79"/>
        <v>01</v>
      </c>
      <c r="B543" s="1" t="s">
        <v>11</v>
      </c>
      <c r="C543" s="2" t="str">
        <f t="shared" si="80"/>
        <v>01</v>
      </c>
      <c r="D543" s="1" t="s">
        <v>20</v>
      </c>
      <c r="E543" s="2" t="s">
        <v>65</v>
      </c>
      <c r="F543" s="1" t="s">
        <v>66</v>
      </c>
      <c r="G543" s="1" t="s">
        <v>144</v>
      </c>
      <c r="H543" s="5">
        <v>707</v>
      </c>
      <c r="I543" s="5">
        <v>2017</v>
      </c>
      <c r="J543" s="3">
        <v>42839</v>
      </c>
      <c r="K543" s="1" t="s">
        <v>274</v>
      </c>
      <c r="L543" s="6">
        <v>1194.79</v>
      </c>
      <c r="M543" s="26"/>
      <c r="P543" s="32"/>
    </row>
    <row r="544" spans="1:16" ht="25.5" customHeight="1" x14ac:dyDescent="0.25">
      <c r="A544" s="4" t="str">
        <f t="shared" si="79"/>
        <v>01</v>
      </c>
      <c r="B544" s="1" t="s">
        <v>11</v>
      </c>
      <c r="C544" s="2" t="str">
        <f t="shared" si="80"/>
        <v>01</v>
      </c>
      <c r="D544" s="1" t="s">
        <v>20</v>
      </c>
      <c r="E544" s="2" t="s">
        <v>65</v>
      </c>
      <c r="F544" s="1" t="s">
        <v>66</v>
      </c>
      <c r="G544" s="1" t="s">
        <v>144</v>
      </c>
      <c r="H544" s="5">
        <v>746</v>
      </c>
      <c r="I544" s="5">
        <v>2017</v>
      </c>
      <c r="J544" s="3">
        <v>42843</v>
      </c>
      <c r="K544" s="1" t="s">
        <v>282</v>
      </c>
      <c r="L544" s="6">
        <v>5267.78</v>
      </c>
      <c r="M544" s="26"/>
      <c r="P544" s="32"/>
    </row>
    <row r="545" spans="1:16" ht="25.5" customHeight="1" x14ac:dyDescent="0.25">
      <c r="A545" s="4" t="str">
        <f t="shared" si="79"/>
        <v>01</v>
      </c>
      <c r="B545" s="1" t="s">
        <v>11</v>
      </c>
      <c r="C545" s="2" t="str">
        <f t="shared" si="80"/>
        <v>01</v>
      </c>
      <c r="D545" s="1" t="s">
        <v>20</v>
      </c>
      <c r="E545" s="2" t="s">
        <v>65</v>
      </c>
      <c r="F545" s="1" t="s">
        <v>66</v>
      </c>
      <c r="G545" s="1" t="s">
        <v>144</v>
      </c>
      <c r="H545" s="5">
        <v>1010</v>
      </c>
      <c r="I545" s="5">
        <v>2017</v>
      </c>
      <c r="J545" s="3">
        <v>42877</v>
      </c>
      <c r="K545" s="1" t="s">
        <v>450</v>
      </c>
      <c r="L545" s="6">
        <v>1194.79</v>
      </c>
      <c r="M545" s="26"/>
      <c r="P545" s="32"/>
    </row>
    <row r="546" spans="1:16" ht="25.5" customHeight="1" x14ac:dyDescent="0.25">
      <c r="A546" s="4" t="str">
        <f t="shared" si="79"/>
        <v>01</v>
      </c>
      <c r="B546" s="1" t="s">
        <v>11</v>
      </c>
      <c r="C546" s="2" t="str">
        <f t="shared" si="80"/>
        <v>01</v>
      </c>
      <c r="D546" s="1" t="s">
        <v>20</v>
      </c>
      <c r="E546" s="2" t="s">
        <v>65</v>
      </c>
      <c r="F546" s="1" t="s">
        <v>66</v>
      </c>
      <c r="G546" s="1" t="s">
        <v>144</v>
      </c>
      <c r="H546" s="5">
        <v>1011</v>
      </c>
      <c r="I546" s="5">
        <v>2017</v>
      </c>
      <c r="J546" s="3">
        <v>42877</v>
      </c>
      <c r="K546" s="1" t="s">
        <v>451</v>
      </c>
      <c r="L546" s="6">
        <v>10535.57</v>
      </c>
      <c r="M546" s="26"/>
      <c r="P546" s="32"/>
    </row>
    <row r="547" spans="1:16" ht="25.5" customHeight="1" x14ac:dyDescent="0.25">
      <c r="A547" s="4" t="str">
        <f t="shared" si="79"/>
        <v>01</v>
      </c>
      <c r="B547" s="1" t="s">
        <v>11</v>
      </c>
      <c r="C547" s="2" t="str">
        <f t="shared" si="80"/>
        <v>01</v>
      </c>
      <c r="D547" s="1" t="s">
        <v>20</v>
      </c>
      <c r="E547" s="2" t="s">
        <v>65</v>
      </c>
      <c r="F547" s="1" t="s">
        <v>66</v>
      </c>
      <c r="G547" s="1" t="s">
        <v>144</v>
      </c>
      <c r="H547" s="5">
        <v>1245</v>
      </c>
      <c r="I547" s="5">
        <v>2017</v>
      </c>
      <c r="J547" s="3">
        <v>42908</v>
      </c>
      <c r="K547" s="1" t="s">
        <v>554</v>
      </c>
      <c r="L547" s="6">
        <v>1194.79</v>
      </c>
      <c r="M547" s="26"/>
      <c r="P547" s="32"/>
    </row>
    <row r="548" spans="1:16" s="26" customFormat="1" ht="15" x14ac:dyDescent="0.25">
      <c r="A548" s="28"/>
      <c r="B548" s="29"/>
      <c r="C548" s="30"/>
      <c r="D548" s="29"/>
      <c r="E548" s="30"/>
      <c r="F548" s="29"/>
      <c r="G548" s="29"/>
      <c r="H548" s="30"/>
      <c r="I548" s="31"/>
      <c r="K548" s="33" t="s">
        <v>144</v>
      </c>
      <c r="L548" s="34">
        <v>20582.510000000002</v>
      </c>
    </row>
    <row r="549" spans="1:16" s="26" customFormat="1" ht="12.75" x14ac:dyDescent="0.25">
      <c r="A549" s="28"/>
      <c r="B549" s="29"/>
      <c r="C549" s="30"/>
      <c r="D549" s="29"/>
      <c r="E549" s="30"/>
      <c r="F549" s="29"/>
      <c r="G549" s="29"/>
      <c r="H549" s="30"/>
      <c r="I549" s="31"/>
      <c r="J549" s="29"/>
      <c r="K549" s="27"/>
    </row>
    <row r="550" spans="1:16" ht="25.5" customHeight="1" x14ac:dyDescent="0.25">
      <c r="A550" s="4" t="str">
        <f t="shared" ref="A550" si="81">"01"</f>
        <v>01</v>
      </c>
      <c r="B550" s="1" t="s">
        <v>11</v>
      </c>
      <c r="C550" s="2" t="str">
        <f t="shared" ref="C550" si="82">"01"</f>
        <v>01</v>
      </c>
      <c r="D550" s="1" t="s">
        <v>20</v>
      </c>
      <c r="E550" s="2" t="s">
        <v>65</v>
      </c>
      <c r="F550" s="1" t="s">
        <v>66</v>
      </c>
      <c r="G550" s="1" t="s">
        <v>137</v>
      </c>
      <c r="H550" s="5">
        <v>631</v>
      </c>
      <c r="I550" s="5">
        <v>2017</v>
      </c>
      <c r="J550" s="3">
        <v>42832</v>
      </c>
      <c r="K550" s="1" t="s">
        <v>243</v>
      </c>
      <c r="L550" s="6">
        <v>2702.5</v>
      </c>
      <c r="M550" s="26"/>
    </row>
    <row r="551" spans="1:16" s="26" customFormat="1" ht="15" x14ac:dyDescent="0.25">
      <c r="A551" s="28"/>
      <c r="B551" s="29"/>
      <c r="C551" s="30"/>
      <c r="D551" s="29"/>
      <c r="E551" s="30"/>
      <c r="F551" s="29"/>
      <c r="G551" s="29"/>
      <c r="H551" s="30"/>
      <c r="I551" s="31"/>
      <c r="K551" s="33" t="s">
        <v>137</v>
      </c>
      <c r="L551" s="34">
        <v>2702.5</v>
      </c>
    </row>
    <row r="552" spans="1:16" s="26" customFormat="1" ht="12.75" x14ac:dyDescent="0.25">
      <c r="A552" s="28"/>
      <c r="B552" s="29"/>
      <c r="C552" s="30"/>
      <c r="D552" s="29"/>
      <c r="E552" s="30"/>
      <c r="F552" s="29"/>
      <c r="G552" s="29"/>
      <c r="H552" s="30"/>
      <c r="I552" s="31"/>
      <c r="J552" s="29"/>
      <c r="K552" s="27"/>
    </row>
    <row r="553" spans="1:16" ht="25.5" customHeight="1" x14ac:dyDescent="0.25">
      <c r="A553" s="4" t="str">
        <f>"01"</f>
        <v>01</v>
      </c>
      <c r="B553" s="1" t="s">
        <v>11</v>
      </c>
      <c r="C553" s="2" t="str">
        <f>"06"</f>
        <v>06</v>
      </c>
      <c r="D553" s="1" t="s">
        <v>12</v>
      </c>
      <c r="E553" s="2" t="s">
        <v>327</v>
      </c>
      <c r="F553" s="1" t="s">
        <v>328</v>
      </c>
      <c r="G553" s="1" t="s">
        <v>173</v>
      </c>
      <c r="H553" s="5">
        <v>824</v>
      </c>
      <c r="I553" s="5">
        <v>2017</v>
      </c>
      <c r="J553" s="3">
        <v>42865</v>
      </c>
      <c r="K553" s="1" t="s">
        <v>326</v>
      </c>
      <c r="L553" s="6">
        <v>2147.1999999999998</v>
      </c>
      <c r="M553" s="26"/>
    </row>
    <row r="554" spans="1:16" s="26" customFormat="1" ht="15" x14ac:dyDescent="0.25">
      <c r="A554" s="28"/>
      <c r="B554" s="29"/>
      <c r="C554" s="30"/>
      <c r="D554" s="29"/>
      <c r="E554" s="30"/>
      <c r="F554" s="29"/>
      <c r="G554" s="29"/>
      <c r="H554" s="30"/>
      <c r="I554" s="31"/>
      <c r="K554" s="33" t="s">
        <v>173</v>
      </c>
      <c r="L554" s="34">
        <v>2147.1999999999998</v>
      </c>
    </row>
    <row r="555" spans="1:16" s="26" customFormat="1" ht="12.75" x14ac:dyDescent="0.25">
      <c r="A555" s="28"/>
      <c r="B555" s="29"/>
      <c r="C555" s="30"/>
      <c r="D555" s="29"/>
      <c r="E555" s="30"/>
      <c r="F555" s="29"/>
      <c r="G555" s="29"/>
      <c r="H555" s="30"/>
      <c r="I555" s="31"/>
      <c r="J555" s="29"/>
      <c r="K555" s="27"/>
    </row>
    <row r="556" spans="1:16" ht="25.5" customHeight="1" x14ac:dyDescent="0.25">
      <c r="A556" s="4" t="str">
        <f>"01"</f>
        <v>01</v>
      </c>
      <c r="B556" s="1" t="s">
        <v>11</v>
      </c>
      <c r="C556" s="2" t="str">
        <f>"01"</f>
        <v>01</v>
      </c>
      <c r="D556" s="1" t="s">
        <v>20</v>
      </c>
      <c r="E556" s="2" t="s">
        <v>21</v>
      </c>
      <c r="F556" s="1" t="s">
        <v>202</v>
      </c>
      <c r="G556" s="1" t="s">
        <v>296</v>
      </c>
      <c r="H556" s="5">
        <v>775</v>
      </c>
      <c r="I556" s="5">
        <v>2017</v>
      </c>
      <c r="J556" s="3">
        <v>42845</v>
      </c>
      <c r="K556" s="1" t="s">
        <v>295</v>
      </c>
      <c r="L556" s="6">
        <v>19500</v>
      </c>
      <c r="M556" s="26"/>
    </row>
    <row r="557" spans="1:16" s="26" customFormat="1" ht="15" x14ac:dyDescent="0.25">
      <c r="A557" s="28"/>
      <c r="B557" s="29"/>
      <c r="C557" s="30"/>
      <c r="D557" s="29"/>
      <c r="E557" s="30"/>
      <c r="F557" s="29"/>
      <c r="G557" s="29"/>
      <c r="H557" s="30"/>
      <c r="I557" s="31"/>
      <c r="K557" s="33" t="s">
        <v>296</v>
      </c>
      <c r="L557" s="34">
        <v>19500</v>
      </c>
    </row>
    <row r="558" spans="1:16" s="26" customFormat="1" ht="12.75" x14ac:dyDescent="0.25">
      <c r="A558" s="28"/>
      <c r="B558" s="29"/>
      <c r="C558" s="30"/>
      <c r="D558" s="29"/>
      <c r="E558" s="30"/>
      <c r="F558" s="29"/>
      <c r="G558" s="29"/>
      <c r="H558" s="30"/>
      <c r="I558" s="31"/>
      <c r="J558" s="29"/>
      <c r="K558" s="27"/>
    </row>
    <row r="559" spans="1:16" ht="25.5" customHeight="1" x14ac:dyDescent="0.25">
      <c r="A559" s="4" t="str">
        <f>"01"</f>
        <v>01</v>
      </c>
      <c r="B559" s="1" t="s">
        <v>11</v>
      </c>
      <c r="C559" s="2" t="str">
        <f>"03"</f>
        <v>03</v>
      </c>
      <c r="D559" s="1" t="s">
        <v>13</v>
      </c>
      <c r="E559" s="2" t="s">
        <v>18</v>
      </c>
      <c r="F559" s="1" t="s">
        <v>19</v>
      </c>
      <c r="G559" s="1" t="s">
        <v>150</v>
      </c>
      <c r="H559" s="5">
        <v>690</v>
      </c>
      <c r="I559" s="5">
        <v>2017</v>
      </c>
      <c r="J559" s="3">
        <v>42839</v>
      </c>
      <c r="K559" s="1" t="s">
        <v>271</v>
      </c>
      <c r="L559" s="6">
        <v>2891.4</v>
      </c>
      <c r="M559" s="26"/>
    </row>
    <row r="560" spans="1:16" s="26" customFormat="1" ht="15" x14ac:dyDescent="0.25">
      <c r="A560" s="28"/>
      <c r="B560" s="29"/>
      <c r="C560" s="30"/>
      <c r="D560" s="29"/>
      <c r="E560" s="30"/>
      <c r="F560" s="29"/>
      <c r="G560" s="29"/>
      <c r="H560" s="30"/>
      <c r="I560" s="31"/>
      <c r="K560" s="33" t="s">
        <v>150</v>
      </c>
      <c r="L560" s="34">
        <v>2891.4</v>
      </c>
    </row>
    <row r="561" spans="1:13" s="26" customFormat="1" ht="12.75" x14ac:dyDescent="0.25">
      <c r="A561" s="28"/>
      <c r="B561" s="29"/>
      <c r="C561" s="30"/>
      <c r="D561" s="29"/>
      <c r="E561" s="30"/>
      <c r="F561" s="29"/>
      <c r="G561" s="29"/>
      <c r="H561" s="30"/>
      <c r="I561" s="31"/>
      <c r="J561" s="29"/>
      <c r="K561" s="27"/>
    </row>
    <row r="562" spans="1:13" ht="25.5" customHeight="1" x14ac:dyDescent="0.25">
      <c r="A562" s="4" t="str">
        <f>"01"</f>
        <v>01</v>
      </c>
      <c r="B562" s="1" t="s">
        <v>11</v>
      </c>
      <c r="C562" s="2" t="str">
        <f>"03"</f>
        <v>03</v>
      </c>
      <c r="D562" s="1" t="s">
        <v>13</v>
      </c>
      <c r="E562" s="2" t="s">
        <v>79</v>
      </c>
      <c r="F562" s="1" t="s">
        <v>80</v>
      </c>
      <c r="G562" s="1" t="s">
        <v>127</v>
      </c>
      <c r="H562" s="5">
        <v>1256</v>
      </c>
      <c r="I562" s="5">
        <v>2017</v>
      </c>
      <c r="J562" s="3">
        <v>42908</v>
      </c>
      <c r="K562" s="1" t="s">
        <v>555</v>
      </c>
      <c r="L562" s="6">
        <v>9455</v>
      </c>
      <c r="M562" s="26"/>
    </row>
    <row r="563" spans="1:13" s="26" customFormat="1" ht="15" x14ac:dyDescent="0.25">
      <c r="A563" s="28"/>
      <c r="B563" s="29"/>
      <c r="C563" s="30"/>
      <c r="D563" s="29"/>
      <c r="E563" s="30"/>
      <c r="F563" s="29"/>
      <c r="G563" s="29"/>
      <c r="H563" s="30"/>
      <c r="I563" s="31"/>
      <c r="K563" s="33" t="s">
        <v>127</v>
      </c>
      <c r="L563" s="34">
        <v>9455</v>
      </c>
    </row>
    <row r="564" spans="1:13" s="26" customFormat="1" ht="12.75" x14ac:dyDescent="0.25">
      <c r="A564" s="28"/>
      <c r="B564" s="29"/>
      <c r="C564" s="30"/>
      <c r="D564" s="29"/>
      <c r="E564" s="30"/>
      <c r="F564" s="29"/>
      <c r="G564" s="29"/>
      <c r="H564" s="30"/>
      <c r="I564" s="31"/>
      <c r="J564" s="29"/>
      <c r="K564" s="27"/>
    </row>
    <row r="565" spans="1:13" ht="25.5" customHeight="1" x14ac:dyDescent="0.25">
      <c r="A565" s="4" t="str">
        <f>"01"</f>
        <v>01</v>
      </c>
      <c r="B565" s="1" t="s">
        <v>11</v>
      </c>
      <c r="C565" s="2" t="str">
        <f>"03"</f>
        <v>03</v>
      </c>
      <c r="D565" s="1" t="s">
        <v>13</v>
      </c>
      <c r="E565" s="2" t="s">
        <v>24</v>
      </c>
      <c r="F565" s="1" t="s">
        <v>25</v>
      </c>
      <c r="G565" s="1" t="s">
        <v>177</v>
      </c>
      <c r="H565" s="5">
        <v>1108</v>
      </c>
      <c r="I565" s="5">
        <v>2017</v>
      </c>
      <c r="J565" s="3">
        <v>42887</v>
      </c>
      <c r="K565" s="1" t="s">
        <v>501</v>
      </c>
      <c r="L565" s="6">
        <v>4756.78</v>
      </c>
      <c r="M565" s="26"/>
    </row>
    <row r="566" spans="1:13" s="26" customFormat="1" ht="15" x14ac:dyDescent="0.25">
      <c r="A566" s="28"/>
      <c r="B566" s="29"/>
      <c r="C566" s="30"/>
      <c r="D566" s="29"/>
      <c r="E566" s="30"/>
      <c r="F566" s="29"/>
      <c r="G566" s="29"/>
      <c r="H566" s="30"/>
      <c r="I566" s="31"/>
      <c r="K566" s="33" t="s">
        <v>177</v>
      </c>
      <c r="L566" s="34">
        <v>4756.78</v>
      </c>
    </row>
    <row r="567" spans="1:13" s="26" customFormat="1" ht="12.75" x14ac:dyDescent="0.25">
      <c r="A567" s="28"/>
      <c r="B567" s="29"/>
      <c r="C567" s="30"/>
      <c r="D567" s="29"/>
      <c r="E567" s="30"/>
      <c r="F567" s="29"/>
      <c r="G567" s="29"/>
      <c r="H567" s="30"/>
      <c r="I567" s="31"/>
      <c r="J567" s="29"/>
      <c r="K567" s="27"/>
    </row>
    <row r="568" spans="1:13" ht="25.5" customHeight="1" x14ac:dyDescent="0.25">
      <c r="A568" s="4" t="str">
        <f>"01"</f>
        <v>01</v>
      </c>
      <c r="B568" s="1" t="s">
        <v>11</v>
      </c>
      <c r="C568" s="2" t="str">
        <f>"01"</f>
        <v>01</v>
      </c>
      <c r="D568" s="1" t="s">
        <v>20</v>
      </c>
      <c r="E568" s="2" t="s">
        <v>44</v>
      </c>
      <c r="F568" s="1" t="s">
        <v>574</v>
      </c>
      <c r="G568" s="1" t="s">
        <v>336</v>
      </c>
      <c r="H568" s="5">
        <v>838</v>
      </c>
      <c r="I568" s="5">
        <v>2017</v>
      </c>
      <c r="J568" s="3">
        <v>42865</v>
      </c>
      <c r="K568" s="1" t="s">
        <v>334</v>
      </c>
      <c r="L568" s="6">
        <v>1500</v>
      </c>
      <c r="M568" s="26"/>
    </row>
    <row r="569" spans="1:13" s="26" customFormat="1" ht="15" x14ac:dyDescent="0.25">
      <c r="A569" s="28"/>
      <c r="B569" s="29"/>
      <c r="C569" s="30"/>
      <c r="D569" s="29"/>
      <c r="E569" s="30"/>
      <c r="F569" s="29"/>
      <c r="G569" s="29"/>
      <c r="H569" s="30"/>
      <c r="I569" s="31"/>
      <c r="K569" s="33" t="s">
        <v>336</v>
      </c>
      <c r="L569" s="34">
        <v>1500</v>
      </c>
    </row>
    <row r="570" spans="1:13" s="26" customFormat="1" ht="12.75" x14ac:dyDescent="0.25">
      <c r="A570" s="28"/>
      <c r="B570" s="29"/>
      <c r="C570" s="30"/>
      <c r="D570" s="29"/>
      <c r="E570" s="30"/>
      <c r="F570" s="29"/>
      <c r="G570" s="29"/>
      <c r="H570" s="30"/>
      <c r="I570" s="31"/>
      <c r="J570" s="29"/>
      <c r="K570" s="27"/>
    </row>
    <row r="571" spans="1:13" ht="25.5" customHeight="1" x14ac:dyDescent="0.25">
      <c r="A571" s="4" t="str">
        <f>"01"</f>
        <v>01</v>
      </c>
      <c r="B571" s="1" t="s">
        <v>11</v>
      </c>
      <c r="C571" s="2" t="str">
        <f>"03"</f>
        <v>03</v>
      </c>
      <c r="D571" s="1" t="s">
        <v>13</v>
      </c>
      <c r="E571" s="2" t="s">
        <v>37</v>
      </c>
      <c r="F571" s="1" t="s">
        <v>38</v>
      </c>
      <c r="G571" s="1" t="s">
        <v>443</v>
      </c>
      <c r="H571" s="5">
        <v>932</v>
      </c>
      <c r="I571" s="5">
        <v>2017</v>
      </c>
      <c r="J571" s="3">
        <v>42871</v>
      </c>
      <c r="K571" s="1" t="s">
        <v>442</v>
      </c>
      <c r="L571" s="6">
        <v>1450</v>
      </c>
      <c r="M571" s="26"/>
    </row>
    <row r="572" spans="1:13" s="26" customFormat="1" ht="15" x14ac:dyDescent="0.25">
      <c r="A572" s="28"/>
      <c r="B572" s="29"/>
      <c r="C572" s="30"/>
      <c r="D572" s="29"/>
      <c r="E572" s="30"/>
      <c r="F572" s="29"/>
      <c r="G572" s="29"/>
      <c r="H572" s="30"/>
      <c r="I572" s="31"/>
      <c r="K572" s="33" t="s">
        <v>443</v>
      </c>
      <c r="L572" s="34">
        <v>1450</v>
      </c>
    </row>
    <row r="573" spans="1:13" s="26" customFormat="1" ht="12.75" x14ac:dyDescent="0.25">
      <c r="A573" s="28"/>
      <c r="B573" s="29"/>
      <c r="C573" s="30"/>
      <c r="D573" s="29"/>
      <c r="E573" s="30"/>
      <c r="F573" s="29"/>
      <c r="G573" s="29"/>
      <c r="H573" s="30"/>
      <c r="I573" s="31"/>
      <c r="J573" s="29"/>
      <c r="K573" s="27"/>
    </row>
    <row r="574" spans="1:13" ht="25.5" customHeight="1" x14ac:dyDescent="0.25">
      <c r="A574" s="4" t="str">
        <f>"01"</f>
        <v>01</v>
      </c>
      <c r="B574" s="1" t="s">
        <v>11</v>
      </c>
      <c r="C574" s="2" t="str">
        <f>"01"</f>
        <v>01</v>
      </c>
      <c r="D574" s="1" t="s">
        <v>20</v>
      </c>
      <c r="E574" s="2" t="s">
        <v>44</v>
      </c>
      <c r="F574" s="1" t="s">
        <v>574</v>
      </c>
      <c r="G574" s="1" t="s">
        <v>342</v>
      </c>
      <c r="H574" s="5">
        <v>844</v>
      </c>
      <c r="I574" s="5">
        <v>2017</v>
      </c>
      <c r="J574" s="3">
        <v>42865</v>
      </c>
      <c r="K574" s="1" t="s">
        <v>334</v>
      </c>
      <c r="L574" s="6">
        <v>2500</v>
      </c>
      <c r="M574" s="26"/>
    </row>
    <row r="575" spans="1:13" s="26" customFormat="1" ht="15" x14ac:dyDescent="0.25">
      <c r="A575" s="28"/>
      <c r="B575" s="29"/>
      <c r="C575" s="30"/>
      <c r="D575" s="29"/>
      <c r="E575" s="30"/>
      <c r="F575" s="29"/>
      <c r="G575" s="29"/>
      <c r="H575" s="30"/>
      <c r="I575" s="31"/>
      <c r="K575" s="33" t="s">
        <v>342</v>
      </c>
      <c r="L575" s="34">
        <v>2500</v>
      </c>
    </row>
    <row r="576" spans="1:13" s="26" customFormat="1" ht="12.75" x14ac:dyDescent="0.25">
      <c r="A576" s="28"/>
      <c r="B576" s="29"/>
      <c r="C576" s="30"/>
      <c r="D576" s="29"/>
      <c r="E576" s="30"/>
      <c r="F576" s="29"/>
      <c r="G576" s="29"/>
      <c r="H576" s="30"/>
      <c r="I576" s="31"/>
      <c r="J576" s="29"/>
      <c r="K576" s="27"/>
    </row>
    <row r="577" spans="1:13" ht="25.5" customHeight="1" x14ac:dyDescent="0.25">
      <c r="A577" s="4" t="str">
        <f>"01"</f>
        <v>01</v>
      </c>
      <c r="B577" s="1" t="s">
        <v>11</v>
      </c>
      <c r="C577" s="2" t="str">
        <f>"01"</f>
        <v>01</v>
      </c>
      <c r="D577" s="1" t="s">
        <v>20</v>
      </c>
      <c r="E577" s="2" t="s">
        <v>44</v>
      </c>
      <c r="F577" s="1" t="s">
        <v>574</v>
      </c>
      <c r="G577" s="1" t="s">
        <v>343</v>
      </c>
      <c r="H577" s="5">
        <v>845</v>
      </c>
      <c r="I577" s="5">
        <v>2017</v>
      </c>
      <c r="J577" s="3">
        <v>42865</v>
      </c>
      <c r="K577" s="1" t="s">
        <v>334</v>
      </c>
      <c r="L577" s="6">
        <v>3500</v>
      </c>
      <c r="M577" s="26"/>
    </row>
    <row r="578" spans="1:13" s="26" customFormat="1" ht="15" x14ac:dyDescent="0.25">
      <c r="A578" s="28"/>
      <c r="B578" s="29"/>
      <c r="C578" s="30"/>
      <c r="D578" s="29"/>
      <c r="E578" s="30"/>
      <c r="F578" s="29"/>
      <c r="G578" s="29"/>
      <c r="H578" s="30"/>
      <c r="I578" s="31"/>
      <c r="K578" s="33" t="s">
        <v>343</v>
      </c>
      <c r="L578" s="34">
        <v>3500</v>
      </c>
    </row>
    <row r="579" spans="1:13" s="26" customFormat="1" ht="12.75" x14ac:dyDescent="0.25">
      <c r="A579" s="28"/>
      <c r="B579" s="29"/>
      <c r="C579" s="30"/>
      <c r="D579" s="29"/>
      <c r="E579" s="30"/>
      <c r="F579" s="29"/>
      <c r="G579" s="29"/>
      <c r="H579" s="30"/>
      <c r="I579" s="31"/>
      <c r="J579" s="29"/>
      <c r="K579" s="27"/>
    </row>
    <row r="580" spans="1:13" ht="25.5" customHeight="1" x14ac:dyDescent="0.25">
      <c r="A580" s="4" t="str">
        <f>"01"</f>
        <v>01</v>
      </c>
      <c r="B580" s="1" t="s">
        <v>11</v>
      </c>
      <c r="C580" s="2" t="str">
        <f>"01"</f>
        <v>01</v>
      </c>
      <c r="D580" s="1" t="s">
        <v>20</v>
      </c>
      <c r="E580" s="2" t="s">
        <v>44</v>
      </c>
      <c r="F580" s="1" t="s">
        <v>574</v>
      </c>
      <c r="G580" s="1" t="s">
        <v>344</v>
      </c>
      <c r="H580" s="5">
        <v>846</v>
      </c>
      <c r="I580" s="5">
        <v>2017</v>
      </c>
      <c r="J580" s="3">
        <v>42865</v>
      </c>
      <c r="K580" s="1" t="s">
        <v>334</v>
      </c>
      <c r="L580" s="6">
        <v>1500</v>
      </c>
      <c r="M580" s="26"/>
    </row>
    <row r="581" spans="1:13" s="26" customFormat="1" ht="15" x14ac:dyDescent="0.25">
      <c r="A581" s="28"/>
      <c r="B581" s="29"/>
      <c r="C581" s="30"/>
      <c r="D581" s="29"/>
      <c r="E581" s="30"/>
      <c r="F581" s="29"/>
      <c r="G581" s="29"/>
      <c r="H581" s="30"/>
      <c r="I581" s="31"/>
      <c r="K581" s="33" t="s">
        <v>344</v>
      </c>
      <c r="L581" s="34">
        <v>1500</v>
      </c>
    </row>
    <row r="582" spans="1:13" s="26" customFormat="1" ht="12.75" x14ac:dyDescent="0.25">
      <c r="A582" s="28"/>
      <c r="B582" s="29"/>
      <c r="C582" s="30"/>
      <c r="D582" s="29"/>
      <c r="E582" s="30"/>
      <c r="F582" s="29"/>
      <c r="G582" s="29"/>
      <c r="H582" s="30"/>
      <c r="I582" s="31"/>
      <c r="J582" s="29"/>
      <c r="K582" s="27"/>
    </row>
    <row r="583" spans="1:13" ht="25.5" customHeight="1" x14ac:dyDescent="0.25">
      <c r="A583" s="4" t="str">
        <f>"01"</f>
        <v>01</v>
      </c>
      <c r="B583" s="1" t="s">
        <v>11</v>
      </c>
      <c r="C583" s="2" t="str">
        <f>"01"</f>
        <v>01</v>
      </c>
      <c r="D583" s="1" t="s">
        <v>20</v>
      </c>
      <c r="E583" s="2" t="s">
        <v>44</v>
      </c>
      <c r="F583" s="1" t="s">
        <v>574</v>
      </c>
      <c r="G583" s="1" t="s">
        <v>339</v>
      </c>
      <c r="H583" s="5">
        <v>841</v>
      </c>
      <c r="I583" s="5">
        <v>2017</v>
      </c>
      <c r="J583" s="3">
        <v>42865</v>
      </c>
      <c r="K583" s="1" t="s">
        <v>334</v>
      </c>
      <c r="L583" s="6">
        <v>2500</v>
      </c>
      <c r="M583" s="26"/>
    </row>
    <row r="584" spans="1:13" s="26" customFormat="1" ht="15" x14ac:dyDescent="0.25">
      <c r="A584" s="28"/>
      <c r="B584" s="29"/>
      <c r="C584" s="30"/>
      <c r="D584" s="29"/>
      <c r="E584" s="30"/>
      <c r="F584" s="29"/>
      <c r="G584" s="29"/>
      <c r="H584" s="30"/>
      <c r="I584" s="31"/>
      <c r="K584" s="33" t="s">
        <v>339</v>
      </c>
      <c r="L584" s="34">
        <v>2500</v>
      </c>
    </row>
    <row r="585" spans="1:13" s="26" customFormat="1" ht="12.75" x14ac:dyDescent="0.25">
      <c r="A585" s="28"/>
      <c r="B585" s="29"/>
      <c r="C585" s="30"/>
      <c r="D585" s="29"/>
      <c r="E585" s="30"/>
      <c r="F585" s="29"/>
      <c r="G585" s="29"/>
      <c r="H585" s="30"/>
      <c r="I585" s="31"/>
      <c r="J585" s="29"/>
      <c r="K585" s="27"/>
    </row>
    <row r="586" spans="1:13" ht="25.5" customHeight="1" x14ac:dyDescent="0.25">
      <c r="A586" s="4" t="str">
        <f>"01"</f>
        <v>01</v>
      </c>
      <c r="B586" s="1" t="s">
        <v>11</v>
      </c>
      <c r="C586" s="2" t="str">
        <f>"01"</f>
        <v>01</v>
      </c>
      <c r="D586" s="1" t="s">
        <v>20</v>
      </c>
      <c r="E586" s="2" t="s">
        <v>44</v>
      </c>
      <c r="F586" s="1" t="s">
        <v>574</v>
      </c>
      <c r="G586" s="1" t="s">
        <v>335</v>
      </c>
      <c r="H586" s="5">
        <v>836</v>
      </c>
      <c r="I586" s="5">
        <v>2017</v>
      </c>
      <c r="J586" s="3">
        <v>42865</v>
      </c>
      <c r="K586" s="1" t="s">
        <v>334</v>
      </c>
      <c r="L586" s="6">
        <v>1000</v>
      </c>
      <c r="M586" s="26"/>
    </row>
    <row r="587" spans="1:13" s="26" customFormat="1" ht="15" x14ac:dyDescent="0.25">
      <c r="A587" s="28"/>
      <c r="B587" s="29"/>
      <c r="C587" s="30"/>
      <c r="D587" s="29"/>
      <c r="E587" s="30"/>
      <c r="F587" s="29"/>
      <c r="G587" s="29"/>
      <c r="H587" s="30"/>
      <c r="I587" s="31"/>
      <c r="K587" s="33" t="s">
        <v>335</v>
      </c>
      <c r="L587" s="34">
        <v>1000</v>
      </c>
    </row>
    <row r="588" spans="1:13" s="26" customFormat="1" ht="12.75" x14ac:dyDescent="0.25">
      <c r="A588" s="28"/>
      <c r="B588" s="29"/>
      <c r="C588" s="30"/>
      <c r="D588" s="29"/>
      <c r="E588" s="30"/>
      <c r="F588" s="29"/>
      <c r="G588" s="29"/>
      <c r="H588" s="30"/>
      <c r="I588" s="31"/>
      <c r="J588" s="29"/>
      <c r="K588" s="27"/>
    </row>
    <row r="589" spans="1:13" ht="25.5" customHeight="1" x14ac:dyDescent="0.25">
      <c r="A589" s="4" t="str">
        <f>"01"</f>
        <v>01</v>
      </c>
      <c r="B589" s="1" t="s">
        <v>11</v>
      </c>
      <c r="C589" s="2" t="str">
        <f>"01"</f>
        <v>01</v>
      </c>
      <c r="D589" s="1" t="s">
        <v>20</v>
      </c>
      <c r="E589" s="2" t="s">
        <v>44</v>
      </c>
      <c r="F589" s="1" t="s">
        <v>574</v>
      </c>
      <c r="G589" s="1" t="s">
        <v>341</v>
      </c>
      <c r="H589" s="5">
        <v>843</v>
      </c>
      <c r="I589" s="5">
        <v>2017</v>
      </c>
      <c r="J589" s="3">
        <v>42865</v>
      </c>
      <c r="K589" s="1" t="s">
        <v>334</v>
      </c>
      <c r="L589" s="6">
        <v>2500</v>
      </c>
      <c r="M589" s="26"/>
    </row>
    <row r="590" spans="1:13" s="26" customFormat="1" ht="15" x14ac:dyDescent="0.25">
      <c r="A590" s="28"/>
      <c r="B590" s="29"/>
      <c r="C590" s="30"/>
      <c r="D590" s="29"/>
      <c r="E590" s="30"/>
      <c r="F590" s="29"/>
      <c r="G590" s="29"/>
      <c r="H590" s="30"/>
      <c r="I590" s="31"/>
      <c r="K590" s="33" t="s">
        <v>341</v>
      </c>
      <c r="L590" s="34">
        <v>2500</v>
      </c>
    </row>
    <row r="591" spans="1:13" s="26" customFormat="1" ht="12.75" x14ac:dyDescent="0.25">
      <c r="A591" s="28"/>
      <c r="B591" s="29"/>
      <c r="C591" s="30"/>
      <c r="D591" s="29"/>
      <c r="E591" s="30"/>
      <c r="F591" s="29"/>
      <c r="G591" s="29"/>
      <c r="H591" s="30"/>
      <c r="I591" s="31"/>
      <c r="J591" s="29"/>
      <c r="K591" s="27"/>
    </row>
    <row r="592" spans="1:13" ht="25.5" customHeight="1" x14ac:dyDescent="0.25">
      <c r="A592" s="4" t="str">
        <f>"01"</f>
        <v>01</v>
      </c>
      <c r="B592" s="1" t="s">
        <v>11</v>
      </c>
      <c r="C592" s="2" t="str">
        <f>"01"</f>
        <v>01</v>
      </c>
      <c r="D592" s="1" t="s">
        <v>20</v>
      </c>
      <c r="E592" s="2" t="s">
        <v>44</v>
      </c>
      <c r="F592" s="1" t="s">
        <v>574</v>
      </c>
      <c r="G592" s="1" t="s">
        <v>214</v>
      </c>
      <c r="H592" s="5">
        <v>837</v>
      </c>
      <c r="I592" s="5">
        <v>2017</v>
      </c>
      <c r="J592" s="3">
        <v>42865</v>
      </c>
      <c r="K592" s="1" t="s">
        <v>334</v>
      </c>
      <c r="L592" s="6">
        <v>1500</v>
      </c>
      <c r="M592" s="26"/>
    </row>
    <row r="593" spans="1:13" s="26" customFormat="1" ht="15" x14ac:dyDescent="0.25">
      <c r="A593" s="28"/>
      <c r="B593" s="29"/>
      <c r="C593" s="30"/>
      <c r="D593" s="29"/>
      <c r="E593" s="30"/>
      <c r="F593" s="29"/>
      <c r="G593" s="29"/>
      <c r="H593" s="30"/>
      <c r="I593" s="31"/>
      <c r="K593" s="33" t="s">
        <v>214</v>
      </c>
      <c r="L593" s="34">
        <v>1500</v>
      </c>
    </row>
    <row r="594" spans="1:13" s="26" customFormat="1" ht="12.75" x14ac:dyDescent="0.25">
      <c r="A594" s="28"/>
      <c r="B594" s="29"/>
      <c r="C594" s="30"/>
      <c r="D594" s="29"/>
      <c r="E594" s="30"/>
      <c r="F594" s="29"/>
      <c r="G594" s="29"/>
      <c r="H594" s="30"/>
      <c r="I594" s="31"/>
      <c r="J594" s="29"/>
      <c r="K594" s="27"/>
    </row>
    <row r="595" spans="1:13" ht="25.5" customHeight="1" x14ac:dyDescent="0.25">
      <c r="A595" s="4" t="str">
        <f>"01"</f>
        <v>01</v>
      </c>
      <c r="B595" s="1" t="s">
        <v>11</v>
      </c>
      <c r="C595" s="2" t="str">
        <f>"01"</f>
        <v>01</v>
      </c>
      <c r="D595" s="1" t="s">
        <v>20</v>
      </c>
      <c r="E595" s="2" t="s">
        <v>44</v>
      </c>
      <c r="F595" s="1" t="s">
        <v>574</v>
      </c>
      <c r="G595" s="1" t="s">
        <v>340</v>
      </c>
      <c r="H595" s="5">
        <v>842</v>
      </c>
      <c r="I595" s="5">
        <v>2017</v>
      </c>
      <c r="J595" s="3">
        <v>42865</v>
      </c>
      <c r="K595" s="1" t="s">
        <v>334</v>
      </c>
      <c r="L595" s="6">
        <v>2500</v>
      </c>
      <c r="M595" s="26"/>
    </row>
    <row r="596" spans="1:13" s="26" customFormat="1" ht="15" x14ac:dyDescent="0.25">
      <c r="A596" s="28"/>
      <c r="B596" s="29"/>
      <c r="C596" s="30"/>
      <c r="D596" s="29"/>
      <c r="E596" s="30"/>
      <c r="F596" s="29"/>
      <c r="G596" s="29"/>
      <c r="H596" s="30"/>
      <c r="I596" s="31"/>
      <c r="K596" s="33" t="s">
        <v>340</v>
      </c>
      <c r="L596" s="34">
        <v>2500</v>
      </c>
    </row>
    <row r="597" spans="1:13" s="26" customFormat="1" ht="12.75" x14ac:dyDescent="0.25">
      <c r="A597" s="28"/>
      <c r="B597" s="29"/>
      <c r="C597" s="30"/>
      <c r="D597" s="29"/>
      <c r="E597" s="30"/>
      <c r="F597" s="29"/>
      <c r="G597" s="29"/>
      <c r="H597" s="30"/>
      <c r="I597" s="31"/>
      <c r="J597" s="29"/>
      <c r="K597" s="27"/>
    </row>
    <row r="598" spans="1:13" ht="25.5" customHeight="1" x14ac:dyDescent="0.25">
      <c r="A598" s="4" t="str">
        <f t="shared" ref="A598:A600" si="83">"01"</f>
        <v>01</v>
      </c>
      <c r="B598" s="1" t="s">
        <v>11</v>
      </c>
      <c r="C598" s="2" t="str">
        <f t="shared" ref="C598:C600" si="84">"03"</f>
        <v>03</v>
      </c>
      <c r="D598" s="1" t="s">
        <v>13</v>
      </c>
      <c r="E598" s="2" t="s">
        <v>88</v>
      </c>
      <c r="F598" s="1" t="s">
        <v>205</v>
      </c>
      <c r="G598" s="1" t="s">
        <v>158</v>
      </c>
      <c r="H598" s="5">
        <v>765</v>
      </c>
      <c r="I598" s="5">
        <v>2017</v>
      </c>
      <c r="J598" s="3">
        <v>42845</v>
      </c>
      <c r="K598" s="1" t="s">
        <v>288</v>
      </c>
      <c r="L598" s="6">
        <v>148938.89000000001</v>
      </c>
      <c r="M598" s="26"/>
    </row>
    <row r="599" spans="1:13" ht="25.5" customHeight="1" x14ac:dyDescent="0.25">
      <c r="A599" s="4" t="str">
        <f t="shared" si="83"/>
        <v>01</v>
      </c>
      <c r="B599" s="1" t="s">
        <v>11</v>
      </c>
      <c r="C599" s="2" t="str">
        <f t="shared" si="84"/>
        <v>03</v>
      </c>
      <c r="D599" s="1" t="s">
        <v>13</v>
      </c>
      <c r="E599" s="2" t="s">
        <v>88</v>
      </c>
      <c r="F599" s="1" t="s">
        <v>205</v>
      </c>
      <c r="G599" s="1" t="s">
        <v>158</v>
      </c>
      <c r="H599" s="5">
        <v>933</v>
      </c>
      <c r="I599" s="5">
        <v>2017</v>
      </c>
      <c r="J599" s="3">
        <v>42871</v>
      </c>
      <c r="K599" s="1" t="s">
        <v>444</v>
      </c>
      <c r="L599" s="6">
        <v>148938.89000000001</v>
      </c>
      <c r="M599" s="26"/>
    </row>
    <row r="600" spans="1:13" ht="25.5" customHeight="1" x14ac:dyDescent="0.25">
      <c r="A600" s="4" t="str">
        <f t="shared" si="83"/>
        <v>01</v>
      </c>
      <c r="B600" s="1" t="s">
        <v>11</v>
      </c>
      <c r="C600" s="2" t="str">
        <f t="shared" si="84"/>
        <v>03</v>
      </c>
      <c r="D600" s="1" t="s">
        <v>13</v>
      </c>
      <c r="E600" s="2" t="s">
        <v>88</v>
      </c>
      <c r="F600" s="1" t="s">
        <v>205</v>
      </c>
      <c r="G600" s="1" t="s">
        <v>158</v>
      </c>
      <c r="H600" s="5">
        <v>1076</v>
      </c>
      <c r="I600" s="5">
        <v>2017</v>
      </c>
      <c r="J600" s="3">
        <v>42887</v>
      </c>
      <c r="K600" s="1" t="s">
        <v>486</v>
      </c>
      <c r="L600" s="6">
        <v>148938.89000000001</v>
      </c>
      <c r="M600" s="26"/>
    </row>
    <row r="601" spans="1:13" s="26" customFormat="1" ht="15" x14ac:dyDescent="0.25">
      <c r="A601" s="28"/>
      <c r="B601" s="29"/>
      <c r="C601" s="30"/>
      <c r="D601" s="29"/>
      <c r="E601" s="30"/>
      <c r="F601" s="29"/>
      <c r="G601" s="29"/>
      <c r="H601" s="30"/>
      <c r="I601" s="31"/>
      <c r="K601" s="33" t="s">
        <v>158</v>
      </c>
      <c r="L601" s="34">
        <v>446816.67000000004</v>
      </c>
    </row>
    <row r="602" spans="1:13" s="26" customFormat="1" ht="12.75" x14ac:dyDescent="0.25">
      <c r="A602" s="28"/>
      <c r="B602" s="29"/>
      <c r="C602" s="30"/>
      <c r="D602" s="29"/>
      <c r="E602" s="30"/>
      <c r="F602" s="29"/>
      <c r="G602" s="29"/>
      <c r="H602" s="30"/>
      <c r="I602" s="31"/>
      <c r="J602" s="29"/>
      <c r="K602" s="27"/>
    </row>
    <row r="603" spans="1:13" ht="25.5" customHeight="1" x14ac:dyDescent="0.25">
      <c r="A603" s="4" t="str">
        <f>"01"</f>
        <v>01</v>
      </c>
      <c r="B603" s="1" t="s">
        <v>11</v>
      </c>
      <c r="C603" s="2" t="str">
        <f>"01"</f>
        <v>01</v>
      </c>
      <c r="D603" s="1" t="s">
        <v>20</v>
      </c>
      <c r="E603" s="2" t="s">
        <v>33</v>
      </c>
      <c r="F603" s="1" t="s">
        <v>34</v>
      </c>
      <c r="G603" s="1" t="s">
        <v>222</v>
      </c>
      <c r="H603" s="5">
        <v>869</v>
      </c>
      <c r="I603" s="5">
        <v>2017</v>
      </c>
      <c r="J603" s="3">
        <v>42867</v>
      </c>
      <c r="K603" s="1" t="s">
        <v>358</v>
      </c>
      <c r="L603" s="6">
        <v>2860</v>
      </c>
      <c r="M603" s="26"/>
    </row>
    <row r="604" spans="1:13" s="26" customFormat="1" ht="15" x14ac:dyDescent="0.25">
      <c r="A604" s="28"/>
      <c r="B604" s="29"/>
      <c r="C604" s="30"/>
      <c r="D604" s="29"/>
      <c r="E604" s="30"/>
      <c r="F604" s="29"/>
      <c r="G604" s="29"/>
      <c r="H604" s="30"/>
      <c r="I604" s="31"/>
      <c r="K604" s="33" t="s">
        <v>222</v>
      </c>
      <c r="L604" s="34">
        <v>2860</v>
      </c>
    </row>
    <row r="605" spans="1:13" s="26" customFormat="1" ht="12.75" x14ac:dyDescent="0.25">
      <c r="A605" s="28"/>
      <c r="B605" s="29"/>
      <c r="C605" s="30"/>
      <c r="D605" s="29"/>
      <c r="E605" s="30"/>
      <c r="F605" s="29"/>
      <c r="G605" s="29"/>
      <c r="H605" s="30"/>
      <c r="I605" s="31"/>
      <c r="J605" s="29"/>
      <c r="K605" s="27"/>
    </row>
    <row r="606" spans="1:13" ht="25.5" customHeight="1" x14ac:dyDescent="0.25">
      <c r="A606" s="4" t="str">
        <f>"01"</f>
        <v>01</v>
      </c>
      <c r="B606" s="1" t="s">
        <v>11</v>
      </c>
      <c r="C606" s="2" t="str">
        <f>"01"</f>
        <v>01</v>
      </c>
      <c r="D606" s="1" t="s">
        <v>20</v>
      </c>
      <c r="E606" s="2" t="s">
        <v>39</v>
      </c>
      <c r="F606" s="1" t="s">
        <v>40</v>
      </c>
      <c r="G606" s="1" t="s">
        <v>224</v>
      </c>
      <c r="H606" s="5">
        <v>808</v>
      </c>
      <c r="I606" s="5">
        <v>2017</v>
      </c>
      <c r="J606" s="3">
        <v>42865</v>
      </c>
      <c r="K606" s="1" t="s">
        <v>315</v>
      </c>
      <c r="L606" s="6">
        <v>25000</v>
      </c>
      <c r="M606" s="26"/>
    </row>
    <row r="607" spans="1:13" s="26" customFormat="1" ht="15" x14ac:dyDescent="0.25">
      <c r="A607" s="28"/>
      <c r="B607" s="29"/>
      <c r="C607" s="30"/>
      <c r="D607" s="29"/>
      <c r="E607" s="30"/>
      <c r="F607" s="29"/>
      <c r="G607" s="29"/>
      <c r="H607" s="30"/>
      <c r="I607" s="31"/>
      <c r="K607" s="33" t="s">
        <v>224</v>
      </c>
      <c r="L607" s="34">
        <v>25000</v>
      </c>
    </row>
    <row r="608" spans="1:13" s="26" customFormat="1" ht="12.75" x14ac:dyDescent="0.25">
      <c r="A608" s="28"/>
      <c r="B608" s="29"/>
      <c r="C608" s="30"/>
      <c r="D608" s="29"/>
      <c r="E608" s="30"/>
      <c r="F608" s="29"/>
      <c r="G608" s="29"/>
      <c r="H608" s="30"/>
      <c r="I608" s="31"/>
      <c r="J608" s="29"/>
      <c r="K608" s="27"/>
    </row>
    <row r="609" spans="1:13" ht="25.5" customHeight="1" x14ac:dyDescent="0.25">
      <c r="A609" s="4" t="str">
        <f>"01"</f>
        <v>01</v>
      </c>
      <c r="B609" s="1" t="s">
        <v>11</v>
      </c>
      <c r="C609" s="2" t="str">
        <f>"03"</f>
        <v>03</v>
      </c>
      <c r="D609" s="1" t="s">
        <v>13</v>
      </c>
      <c r="E609" s="2" t="s">
        <v>16</v>
      </c>
      <c r="F609" s="1" t="s">
        <v>17</v>
      </c>
      <c r="G609" s="1" t="s">
        <v>169</v>
      </c>
      <c r="H609" s="5">
        <v>1094</v>
      </c>
      <c r="I609" s="5">
        <v>2017</v>
      </c>
      <c r="J609" s="3">
        <v>42887</v>
      </c>
      <c r="K609" s="1" t="s">
        <v>494</v>
      </c>
      <c r="L609" s="6">
        <v>3362.32</v>
      </c>
      <c r="M609" s="26"/>
    </row>
    <row r="610" spans="1:13" ht="25.5" customHeight="1" x14ac:dyDescent="0.25">
      <c r="A610" s="4" t="str">
        <f>"01"</f>
        <v>01</v>
      </c>
      <c r="B610" s="1" t="s">
        <v>11</v>
      </c>
      <c r="C610" s="2" t="str">
        <f>"03"</f>
        <v>03</v>
      </c>
      <c r="D610" s="1" t="s">
        <v>13</v>
      </c>
      <c r="E610" s="2" t="s">
        <v>16</v>
      </c>
      <c r="F610" s="1" t="s">
        <v>17</v>
      </c>
      <c r="G610" s="1" t="s">
        <v>169</v>
      </c>
      <c r="H610" s="5">
        <v>1096</v>
      </c>
      <c r="I610" s="5">
        <v>2017</v>
      </c>
      <c r="J610" s="3">
        <v>42887</v>
      </c>
      <c r="K610" s="1" t="s">
        <v>495</v>
      </c>
      <c r="L610" s="6">
        <v>6724.64</v>
      </c>
      <c r="M610" s="26"/>
    </row>
    <row r="611" spans="1:13" s="26" customFormat="1" ht="15" x14ac:dyDescent="0.25">
      <c r="A611" s="28"/>
      <c r="B611" s="29"/>
      <c r="C611" s="30"/>
      <c r="D611" s="29"/>
      <c r="E611" s="30"/>
      <c r="F611" s="29"/>
      <c r="G611" s="29"/>
      <c r="H611" s="30"/>
      <c r="I611" s="31"/>
      <c r="K611" s="33" t="s">
        <v>169</v>
      </c>
      <c r="L611" s="34">
        <v>10086.960000000001</v>
      </c>
    </row>
    <row r="612" spans="1:13" s="26" customFormat="1" ht="12.75" x14ac:dyDescent="0.25">
      <c r="A612" s="28"/>
      <c r="B612" s="29"/>
      <c r="C612" s="30"/>
      <c r="D612" s="29"/>
      <c r="E612" s="30"/>
      <c r="F612" s="29"/>
      <c r="G612" s="29"/>
      <c r="H612" s="30"/>
      <c r="I612" s="31"/>
      <c r="J612" s="29"/>
      <c r="K612" s="27"/>
    </row>
    <row r="613" spans="1:13" ht="25.5" customHeight="1" x14ac:dyDescent="0.25">
      <c r="A613" s="4" t="str">
        <f>"99"</f>
        <v>99</v>
      </c>
      <c r="B613" s="1" t="s">
        <v>35</v>
      </c>
      <c r="C613" s="2" t="str">
        <f>"01"</f>
        <v>01</v>
      </c>
      <c r="D613" s="1" t="s">
        <v>36</v>
      </c>
      <c r="E613" s="2" t="s">
        <v>89</v>
      </c>
      <c r="F613" s="1" t="s">
        <v>90</v>
      </c>
      <c r="G613" s="1" t="s">
        <v>91</v>
      </c>
      <c r="H613" s="5">
        <v>831</v>
      </c>
      <c r="I613" s="5">
        <v>2017</v>
      </c>
      <c r="J613" s="3">
        <v>42865</v>
      </c>
      <c r="K613" s="1" t="s">
        <v>331</v>
      </c>
      <c r="L613" s="6">
        <v>990</v>
      </c>
      <c r="M613" s="26"/>
    </row>
    <row r="614" spans="1:13" s="26" customFormat="1" ht="15" x14ac:dyDescent="0.25">
      <c r="A614" s="28"/>
      <c r="B614" s="29"/>
      <c r="C614" s="30"/>
      <c r="D614" s="29"/>
      <c r="E614" s="30"/>
      <c r="F614" s="29"/>
      <c r="G614" s="29"/>
      <c r="H614" s="30"/>
      <c r="I614" s="31"/>
      <c r="K614" s="33" t="s">
        <v>91</v>
      </c>
      <c r="L614" s="34">
        <v>990</v>
      </c>
    </row>
    <row r="615" spans="1:13" s="26" customFormat="1" ht="12.75" x14ac:dyDescent="0.25">
      <c r="A615" s="28"/>
      <c r="B615" s="29"/>
      <c r="C615" s="30"/>
      <c r="D615" s="29"/>
      <c r="E615" s="30"/>
      <c r="F615" s="29"/>
      <c r="G615" s="29"/>
      <c r="H615" s="30"/>
      <c r="I615" s="31"/>
      <c r="J615" s="29"/>
      <c r="K615" s="27"/>
    </row>
    <row r="616" spans="1:13" ht="25.5" customHeight="1" x14ac:dyDescent="0.25">
      <c r="A616" s="4" t="str">
        <f>"01"</f>
        <v>01</v>
      </c>
      <c r="B616" s="1" t="s">
        <v>11</v>
      </c>
      <c r="C616" s="2" t="str">
        <f>"03"</f>
        <v>03</v>
      </c>
      <c r="D616" s="1" t="s">
        <v>13</v>
      </c>
      <c r="E616" s="2" t="s">
        <v>94</v>
      </c>
      <c r="F616" s="1" t="s">
        <v>95</v>
      </c>
      <c r="G616" s="1" t="s">
        <v>168</v>
      </c>
      <c r="H616" s="5">
        <v>1158</v>
      </c>
      <c r="I616" s="5">
        <v>2017</v>
      </c>
      <c r="J616" s="3">
        <v>42906</v>
      </c>
      <c r="K616" s="1" t="s">
        <v>533</v>
      </c>
      <c r="L616" s="6">
        <v>837148.94000000006</v>
      </c>
      <c r="M616" s="26"/>
    </row>
    <row r="617" spans="1:13" s="26" customFormat="1" ht="15" x14ac:dyDescent="0.25">
      <c r="A617" s="28"/>
      <c r="B617" s="29"/>
      <c r="C617" s="30"/>
      <c r="D617" s="29"/>
      <c r="E617" s="30"/>
      <c r="F617" s="29"/>
      <c r="G617" s="29"/>
      <c r="H617" s="30"/>
      <c r="I617" s="31"/>
      <c r="K617" s="33" t="s">
        <v>168</v>
      </c>
      <c r="L617" s="34">
        <v>837148.94000000006</v>
      </c>
    </row>
    <row r="618" spans="1:13" s="26" customFormat="1" ht="12.75" x14ac:dyDescent="0.25">
      <c r="A618" s="28"/>
      <c r="B618" s="29"/>
      <c r="C618" s="30"/>
      <c r="D618" s="29"/>
      <c r="E618" s="30"/>
      <c r="F618" s="29"/>
      <c r="G618" s="29"/>
      <c r="H618" s="30"/>
      <c r="I618" s="31"/>
      <c r="J618" s="29"/>
      <c r="K618" s="27"/>
    </row>
    <row r="619" spans="1:13" ht="25.5" customHeight="1" x14ac:dyDescent="0.25">
      <c r="A619" s="4" t="str">
        <f t="shared" ref="A619:A622" si="85">"01"</f>
        <v>01</v>
      </c>
      <c r="B619" s="1" t="s">
        <v>11</v>
      </c>
      <c r="C619" s="2" t="str">
        <f t="shared" ref="C619:C622" si="86">"03"</f>
        <v>03</v>
      </c>
      <c r="D619" s="1" t="s">
        <v>13</v>
      </c>
      <c r="E619" s="2" t="s">
        <v>26</v>
      </c>
      <c r="F619" s="1" t="s">
        <v>27</v>
      </c>
      <c r="G619" s="1" t="s">
        <v>160</v>
      </c>
      <c r="H619" s="5">
        <v>693</v>
      </c>
      <c r="I619" s="5">
        <v>2017</v>
      </c>
      <c r="J619" s="3">
        <v>42839</v>
      </c>
      <c r="K619" s="1" t="s">
        <v>273</v>
      </c>
      <c r="L619" s="6">
        <v>36.6</v>
      </c>
      <c r="M619" s="26"/>
    </row>
    <row r="620" spans="1:13" ht="25.5" customHeight="1" x14ac:dyDescent="0.25">
      <c r="A620" s="4" t="str">
        <f t="shared" si="85"/>
        <v>01</v>
      </c>
      <c r="B620" s="1" t="s">
        <v>11</v>
      </c>
      <c r="C620" s="2" t="str">
        <f t="shared" si="86"/>
        <v>03</v>
      </c>
      <c r="D620" s="1" t="s">
        <v>13</v>
      </c>
      <c r="E620" s="2" t="s">
        <v>26</v>
      </c>
      <c r="F620" s="1" t="s">
        <v>27</v>
      </c>
      <c r="G620" s="1" t="s">
        <v>160</v>
      </c>
      <c r="H620" s="5">
        <v>930</v>
      </c>
      <c r="I620" s="5">
        <v>2017</v>
      </c>
      <c r="J620" s="3">
        <v>42871</v>
      </c>
      <c r="K620" s="1" t="s">
        <v>441</v>
      </c>
      <c r="L620" s="6">
        <v>268.39999999999998</v>
      </c>
      <c r="M620" s="26"/>
    </row>
    <row r="621" spans="1:13" ht="25.5" customHeight="1" x14ac:dyDescent="0.25">
      <c r="A621" s="4" t="str">
        <f t="shared" si="85"/>
        <v>01</v>
      </c>
      <c r="B621" s="1" t="s">
        <v>11</v>
      </c>
      <c r="C621" s="2" t="str">
        <f t="shared" si="86"/>
        <v>03</v>
      </c>
      <c r="D621" s="1" t="s">
        <v>13</v>
      </c>
      <c r="E621" s="2" t="s">
        <v>26</v>
      </c>
      <c r="F621" s="1" t="s">
        <v>27</v>
      </c>
      <c r="G621" s="1" t="s">
        <v>160</v>
      </c>
      <c r="H621" s="5">
        <v>1037</v>
      </c>
      <c r="I621" s="5">
        <v>2017</v>
      </c>
      <c r="J621" s="3">
        <v>42879</v>
      </c>
      <c r="K621" s="1" t="s">
        <v>462</v>
      </c>
      <c r="L621" s="6">
        <v>5599.3899999999994</v>
      </c>
      <c r="M621" s="26"/>
    </row>
    <row r="622" spans="1:13" ht="25.5" customHeight="1" x14ac:dyDescent="0.25">
      <c r="A622" s="4" t="str">
        <f t="shared" si="85"/>
        <v>01</v>
      </c>
      <c r="B622" s="1" t="s">
        <v>11</v>
      </c>
      <c r="C622" s="2" t="str">
        <f t="shared" si="86"/>
        <v>03</v>
      </c>
      <c r="D622" s="1" t="s">
        <v>13</v>
      </c>
      <c r="E622" s="2" t="s">
        <v>26</v>
      </c>
      <c r="F622" s="1" t="s">
        <v>27</v>
      </c>
      <c r="G622" s="1" t="s">
        <v>160</v>
      </c>
      <c r="H622" s="5">
        <v>1086</v>
      </c>
      <c r="I622" s="5">
        <v>2017</v>
      </c>
      <c r="J622" s="3">
        <v>42887</v>
      </c>
      <c r="K622" s="1" t="s">
        <v>491</v>
      </c>
      <c r="L622" s="6">
        <v>3559.1200000000003</v>
      </c>
      <c r="M622" s="26"/>
    </row>
    <row r="623" spans="1:13" s="26" customFormat="1" ht="15" x14ac:dyDescent="0.25">
      <c r="A623" s="28"/>
      <c r="B623" s="29"/>
      <c r="C623" s="30"/>
      <c r="D623" s="29"/>
      <c r="E623" s="30"/>
      <c r="F623" s="29"/>
      <c r="G623" s="29"/>
      <c r="H623" s="30"/>
      <c r="I623" s="31"/>
      <c r="K623" s="33" t="s">
        <v>160</v>
      </c>
      <c r="L623" s="34">
        <v>9463.51</v>
      </c>
    </row>
    <row r="624" spans="1:13" s="26" customFormat="1" ht="12.75" x14ac:dyDescent="0.25">
      <c r="A624" s="28"/>
      <c r="B624" s="29"/>
      <c r="C624" s="30"/>
      <c r="D624" s="29"/>
      <c r="E624" s="30"/>
      <c r="F624" s="29"/>
      <c r="G624" s="29"/>
      <c r="H624" s="30"/>
      <c r="I624" s="31"/>
      <c r="J624" s="29"/>
      <c r="K624" s="27"/>
    </row>
    <row r="625" spans="1:16" ht="25.5" customHeight="1" x14ac:dyDescent="0.25">
      <c r="A625" s="4" t="str">
        <f>"01"</f>
        <v>01</v>
      </c>
      <c r="B625" s="1" t="s">
        <v>11</v>
      </c>
      <c r="C625" s="2" t="str">
        <f>"01"</f>
        <v>01</v>
      </c>
      <c r="D625" s="1" t="s">
        <v>20</v>
      </c>
      <c r="E625" s="2" t="s">
        <v>44</v>
      </c>
      <c r="F625" s="1" t="s">
        <v>574</v>
      </c>
      <c r="G625" s="1" t="s">
        <v>338</v>
      </c>
      <c r="H625" s="5">
        <v>840</v>
      </c>
      <c r="I625" s="5">
        <v>2017</v>
      </c>
      <c r="J625" s="3">
        <v>42865</v>
      </c>
      <c r="K625" s="1" t="s">
        <v>334</v>
      </c>
      <c r="L625" s="6">
        <v>2500</v>
      </c>
      <c r="M625" s="26"/>
    </row>
    <row r="626" spans="1:16" s="26" customFormat="1" ht="15" x14ac:dyDescent="0.25">
      <c r="A626" s="28"/>
      <c r="B626" s="29"/>
      <c r="C626" s="30"/>
      <c r="D626" s="29"/>
      <c r="E626" s="30"/>
      <c r="F626" s="29"/>
      <c r="G626" s="29"/>
      <c r="H626" s="30"/>
      <c r="I626" s="31"/>
      <c r="K626" s="33" t="s">
        <v>338</v>
      </c>
      <c r="L626" s="34">
        <v>2500</v>
      </c>
    </row>
    <row r="627" spans="1:16" s="26" customFormat="1" ht="12.75" x14ac:dyDescent="0.25">
      <c r="A627" s="28"/>
      <c r="B627" s="29"/>
      <c r="C627" s="30"/>
      <c r="D627" s="29"/>
      <c r="E627" s="30"/>
      <c r="F627" s="29"/>
      <c r="G627" s="29"/>
      <c r="H627" s="30"/>
      <c r="I627" s="31"/>
      <c r="J627" s="29"/>
      <c r="K627" s="27"/>
    </row>
    <row r="628" spans="1:16" ht="25.5" customHeight="1" x14ac:dyDescent="0.25">
      <c r="A628" s="4" t="str">
        <f>"01"</f>
        <v>01</v>
      </c>
      <c r="B628" s="1" t="s">
        <v>11</v>
      </c>
      <c r="C628" s="2" t="str">
        <f>"01"</f>
        <v>01</v>
      </c>
      <c r="D628" s="1" t="s">
        <v>20</v>
      </c>
      <c r="E628" s="2" t="s">
        <v>44</v>
      </c>
      <c r="F628" s="1" t="s">
        <v>574</v>
      </c>
      <c r="G628" s="1" t="s">
        <v>337</v>
      </c>
      <c r="H628" s="5">
        <v>839</v>
      </c>
      <c r="I628" s="5">
        <v>2017</v>
      </c>
      <c r="J628" s="3">
        <v>42865</v>
      </c>
      <c r="K628" s="1" t="s">
        <v>334</v>
      </c>
      <c r="L628" s="6">
        <v>1500</v>
      </c>
      <c r="M628" s="26"/>
    </row>
    <row r="629" spans="1:16" s="26" customFormat="1" ht="15" x14ac:dyDescent="0.25">
      <c r="A629" s="28"/>
      <c r="B629" s="29"/>
      <c r="C629" s="30"/>
      <c r="D629" s="29"/>
      <c r="E629" s="30"/>
      <c r="F629" s="29"/>
      <c r="G629" s="29"/>
      <c r="H629" s="30"/>
      <c r="I629" s="31"/>
      <c r="K629" s="33" t="s">
        <v>337</v>
      </c>
      <c r="L629" s="34">
        <v>1500</v>
      </c>
    </row>
    <row r="630" spans="1:16" s="26" customFormat="1" ht="12.75" x14ac:dyDescent="0.25">
      <c r="A630" s="28"/>
      <c r="B630" s="29"/>
      <c r="C630" s="30"/>
      <c r="D630" s="29"/>
      <c r="E630" s="30"/>
      <c r="F630" s="29"/>
      <c r="G630" s="29"/>
      <c r="H630" s="30"/>
      <c r="I630" s="31"/>
      <c r="J630" s="29"/>
      <c r="K630" s="27"/>
    </row>
    <row r="631" spans="1:16" ht="25.5" customHeight="1" x14ac:dyDescent="0.25">
      <c r="A631" s="4" t="str">
        <f t="shared" ref="A631:A633" si="87">"01"</f>
        <v>01</v>
      </c>
      <c r="B631" s="1" t="s">
        <v>11</v>
      </c>
      <c r="C631" s="2" t="str">
        <f t="shared" ref="C631:C633" si="88">"01"</f>
        <v>01</v>
      </c>
      <c r="D631" s="1" t="s">
        <v>20</v>
      </c>
      <c r="E631" s="2" t="s">
        <v>47</v>
      </c>
      <c r="F631" s="1" t="s">
        <v>48</v>
      </c>
      <c r="G631" s="20" t="s">
        <v>96</v>
      </c>
      <c r="H631" s="21">
        <v>667</v>
      </c>
      <c r="I631" s="21">
        <v>2017</v>
      </c>
      <c r="J631" s="22">
        <v>42838</v>
      </c>
      <c r="K631" s="20" t="s">
        <v>262</v>
      </c>
      <c r="L631" s="6">
        <v>3815</v>
      </c>
      <c r="M631" s="26"/>
    </row>
    <row r="632" spans="1:16" ht="25.5" customHeight="1" x14ac:dyDescent="0.25">
      <c r="A632" s="4" t="str">
        <f t="shared" si="87"/>
        <v>01</v>
      </c>
      <c r="B632" s="1" t="s">
        <v>11</v>
      </c>
      <c r="C632" s="2" t="str">
        <f t="shared" si="88"/>
        <v>01</v>
      </c>
      <c r="D632" s="1" t="s">
        <v>20</v>
      </c>
      <c r="E632" s="2" t="s">
        <v>47</v>
      </c>
      <c r="F632" s="1" t="s">
        <v>48</v>
      </c>
      <c r="G632" s="20" t="s">
        <v>96</v>
      </c>
      <c r="H632" s="21">
        <v>960</v>
      </c>
      <c r="I632" s="21">
        <v>2017</v>
      </c>
      <c r="J632" s="22">
        <v>42877</v>
      </c>
      <c r="K632" s="20" t="s">
        <v>448</v>
      </c>
      <c r="L632" s="23">
        <v>3815</v>
      </c>
      <c r="M632" s="26"/>
    </row>
    <row r="633" spans="1:16" ht="25.5" customHeight="1" x14ac:dyDescent="0.25">
      <c r="A633" s="4" t="str">
        <f t="shared" si="87"/>
        <v>01</v>
      </c>
      <c r="B633" s="1" t="s">
        <v>11</v>
      </c>
      <c r="C633" s="2" t="str">
        <f t="shared" si="88"/>
        <v>01</v>
      </c>
      <c r="D633" s="1" t="s">
        <v>20</v>
      </c>
      <c r="E633" s="2" t="s">
        <v>47</v>
      </c>
      <c r="F633" s="1" t="s">
        <v>48</v>
      </c>
      <c r="G633" s="20" t="s">
        <v>96</v>
      </c>
      <c r="H633" s="21">
        <v>1188</v>
      </c>
      <c r="I633" s="21">
        <v>2017</v>
      </c>
      <c r="J633" s="22">
        <v>42908</v>
      </c>
      <c r="K633" s="20" t="s">
        <v>549</v>
      </c>
      <c r="L633" s="23">
        <v>3815</v>
      </c>
      <c r="M633" s="26"/>
    </row>
    <row r="634" spans="1:16" s="26" customFormat="1" ht="15" x14ac:dyDescent="0.25">
      <c r="A634" s="28"/>
      <c r="B634" s="29"/>
      <c r="C634" s="30"/>
      <c r="D634" s="29"/>
      <c r="E634" s="30"/>
      <c r="F634" s="29"/>
      <c r="G634" s="29"/>
      <c r="H634" s="30"/>
      <c r="I634" s="31"/>
      <c r="K634" s="33" t="s">
        <v>96</v>
      </c>
      <c r="L634" s="34">
        <v>11445</v>
      </c>
    </row>
    <row r="635" spans="1:16" s="26" customFormat="1" ht="12.75" x14ac:dyDescent="0.25">
      <c r="A635" s="28"/>
      <c r="B635" s="29"/>
      <c r="C635" s="30"/>
      <c r="D635" s="29"/>
      <c r="E635" s="30"/>
      <c r="F635" s="29"/>
      <c r="G635" s="29"/>
      <c r="H635" s="30"/>
      <c r="I635" s="31"/>
      <c r="J635" s="29"/>
      <c r="K635" s="27"/>
    </row>
    <row r="636" spans="1:16" ht="25.5" customHeight="1" x14ac:dyDescent="0.25">
      <c r="A636" s="4" t="str">
        <f t="shared" ref="A636" si="89">"01"</f>
        <v>01</v>
      </c>
      <c r="B636" s="1" t="s">
        <v>11</v>
      </c>
      <c r="C636" s="2" t="str">
        <f t="shared" ref="C636" si="90">"03"</f>
        <v>03</v>
      </c>
      <c r="D636" s="1" t="s">
        <v>13</v>
      </c>
      <c r="E636" s="2" t="s">
        <v>37</v>
      </c>
      <c r="F636" s="1" t="s">
        <v>38</v>
      </c>
      <c r="G636" s="1" t="s">
        <v>166</v>
      </c>
      <c r="H636" s="5">
        <v>926</v>
      </c>
      <c r="I636" s="5">
        <v>2017</v>
      </c>
      <c r="J636" s="3">
        <v>42871</v>
      </c>
      <c r="K636" s="1" t="s">
        <v>439</v>
      </c>
      <c r="L636" s="6">
        <v>301</v>
      </c>
      <c r="M636" s="26"/>
    </row>
    <row r="637" spans="1:16" s="26" customFormat="1" ht="15" x14ac:dyDescent="0.25">
      <c r="A637" s="28"/>
      <c r="B637" s="29"/>
      <c r="C637" s="30"/>
      <c r="D637" s="29"/>
      <c r="E637" s="30"/>
      <c r="F637" s="29"/>
      <c r="G637" s="29"/>
      <c r="H637" s="30"/>
      <c r="I637" s="31"/>
      <c r="K637" s="33" t="s">
        <v>166</v>
      </c>
      <c r="L637" s="34">
        <v>301</v>
      </c>
    </row>
    <row r="638" spans="1:16" s="26" customFormat="1" ht="12.75" x14ac:dyDescent="0.25">
      <c r="A638" s="28"/>
      <c r="B638" s="29"/>
      <c r="C638" s="30"/>
      <c r="D638" s="29"/>
      <c r="E638" s="30"/>
      <c r="F638" s="29"/>
      <c r="G638" s="29"/>
      <c r="H638" s="30"/>
      <c r="I638" s="31"/>
      <c r="J638" s="29"/>
      <c r="K638" s="27"/>
    </row>
    <row r="639" spans="1:16" ht="25.5" customHeight="1" x14ac:dyDescent="0.25">
      <c r="A639" s="4" t="str">
        <f t="shared" ref="A639:A641" si="91">"01"</f>
        <v>01</v>
      </c>
      <c r="B639" s="1" t="s">
        <v>11</v>
      </c>
      <c r="C639" s="2" t="str">
        <f t="shared" ref="C639:C641" si="92">"01"</f>
        <v>01</v>
      </c>
      <c r="D639" s="1" t="s">
        <v>20</v>
      </c>
      <c r="E639" s="2" t="s">
        <v>47</v>
      </c>
      <c r="F639" s="1" t="s">
        <v>48</v>
      </c>
      <c r="G639" s="20" t="s">
        <v>97</v>
      </c>
      <c r="H639" s="21">
        <v>669</v>
      </c>
      <c r="I639" s="21">
        <v>2017</v>
      </c>
      <c r="J639" s="22">
        <v>42838</v>
      </c>
      <c r="K639" s="20" t="s">
        <v>262</v>
      </c>
      <c r="L639" s="6">
        <v>4467.63</v>
      </c>
      <c r="M639" s="26"/>
      <c r="P639" s="32"/>
    </row>
    <row r="640" spans="1:16" ht="25.5" customHeight="1" x14ac:dyDescent="0.25">
      <c r="A640" s="4" t="str">
        <f t="shared" si="91"/>
        <v>01</v>
      </c>
      <c r="B640" s="1" t="s">
        <v>11</v>
      </c>
      <c r="C640" s="2" t="str">
        <f t="shared" si="92"/>
        <v>01</v>
      </c>
      <c r="D640" s="1" t="s">
        <v>20</v>
      </c>
      <c r="E640" s="2" t="s">
        <v>47</v>
      </c>
      <c r="F640" s="1" t="s">
        <v>48</v>
      </c>
      <c r="G640" s="20" t="s">
        <v>97</v>
      </c>
      <c r="H640" s="21">
        <v>957</v>
      </c>
      <c r="I640" s="21">
        <v>2017</v>
      </c>
      <c r="J640" s="22">
        <v>42877</v>
      </c>
      <c r="K640" s="20" t="s">
        <v>448</v>
      </c>
      <c r="L640" s="23">
        <v>4425.6400000000003</v>
      </c>
      <c r="M640" s="26"/>
      <c r="P640" s="32"/>
    </row>
    <row r="641" spans="1:16" ht="25.5" customHeight="1" x14ac:dyDescent="0.25">
      <c r="A641" s="4" t="str">
        <f t="shared" si="91"/>
        <v>01</v>
      </c>
      <c r="B641" s="1" t="s">
        <v>11</v>
      </c>
      <c r="C641" s="2" t="str">
        <f t="shared" si="92"/>
        <v>01</v>
      </c>
      <c r="D641" s="1" t="s">
        <v>20</v>
      </c>
      <c r="E641" s="2" t="s">
        <v>47</v>
      </c>
      <c r="F641" s="1" t="s">
        <v>48</v>
      </c>
      <c r="G641" s="20" t="s">
        <v>97</v>
      </c>
      <c r="H641" s="21">
        <v>1190</v>
      </c>
      <c r="I641" s="21">
        <v>2017</v>
      </c>
      <c r="J641" s="22">
        <v>42908</v>
      </c>
      <c r="K641" s="20" t="s">
        <v>549</v>
      </c>
      <c r="L641" s="23">
        <v>4425.6400000000003</v>
      </c>
      <c r="M641" s="26"/>
      <c r="P641" s="32"/>
    </row>
    <row r="642" spans="1:16" s="26" customFormat="1" ht="15" x14ac:dyDescent="0.25">
      <c r="A642" s="28"/>
      <c r="B642" s="29"/>
      <c r="C642" s="30"/>
      <c r="D642" s="29"/>
      <c r="E642" s="30"/>
      <c r="F642" s="29"/>
      <c r="G642" s="29"/>
      <c r="H642" s="30"/>
      <c r="I642" s="31"/>
      <c r="K642" s="33" t="s">
        <v>97</v>
      </c>
      <c r="L642" s="34">
        <v>13318.91</v>
      </c>
    </row>
    <row r="643" spans="1:16" s="26" customFormat="1" ht="12.75" x14ac:dyDescent="0.25">
      <c r="A643" s="28"/>
      <c r="B643" s="29"/>
      <c r="C643" s="30"/>
      <c r="D643" s="29"/>
      <c r="E643" s="30"/>
      <c r="F643" s="29"/>
      <c r="G643" s="29"/>
      <c r="H643" s="30"/>
      <c r="I643" s="31"/>
      <c r="J643" s="29"/>
      <c r="K643" s="27"/>
    </row>
    <row r="644" spans="1:16" ht="25.5" customHeight="1" x14ac:dyDescent="0.25">
      <c r="A644" s="4" t="str">
        <f t="shared" ref="A644:A646" si="93">"01"</f>
        <v>01</v>
      </c>
      <c r="B644" s="1" t="s">
        <v>11</v>
      </c>
      <c r="C644" s="2" t="str">
        <f t="shared" ref="C644:C646" si="94">"03"</f>
        <v>03</v>
      </c>
      <c r="D644" s="1" t="s">
        <v>13</v>
      </c>
      <c r="E644" s="2" t="s">
        <v>98</v>
      </c>
      <c r="F644" s="1" t="s">
        <v>99</v>
      </c>
      <c r="G644" s="1" t="s">
        <v>182</v>
      </c>
      <c r="H644" s="5">
        <v>623</v>
      </c>
      <c r="I644" s="5">
        <v>2017</v>
      </c>
      <c r="J644" s="3">
        <v>42828</v>
      </c>
      <c r="K644" s="1" t="s">
        <v>238</v>
      </c>
      <c r="L644" s="6">
        <v>105795.5</v>
      </c>
      <c r="M644" s="26"/>
      <c r="P644" s="32"/>
    </row>
    <row r="645" spans="1:16" ht="25.5" customHeight="1" x14ac:dyDescent="0.25">
      <c r="A645" s="4" t="str">
        <f t="shared" si="93"/>
        <v>01</v>
      </c>
      <c r="B645" s="1" t="s">
        <v>11</v>
      </c>
      <c r="C645" s="2" t="str">
        <f t="shared" si="94"/>
        <v>03</v>
      </c>
      <c r="D645" s="1" t="s">
        <v>13</v>
      </c>
      <c r="E645" s="2" t="s">
        <v>98</v>
      </c>
      <c r="F645" s="1" t="s">
        <v>99</v>
      </c>
      <c r="G645" s="1" t="s">
        <v>182</v>
      </c>
      <c r="H645" s="5">
        <v>625</v>
      </c>
      <c r="I645" s="5">
        <v>2017</v>
      </c>
      <c r="J645" s="3">
        <v>42828</v>
      </c>
      <c r="K645" s="1" t="s">
        <v>239</v>
      </c>
      <c r="L645" s="6">
        <v>57236.07</v>
      </c>
      <c r="M645" s="26"/>
      <c r="P645" s="32"/>
    </row>
    <row r="646" spans="1:16" ht="25.5" customHeight="1" x14ac:dyDescent="0.25">
      <c r="A646" s="4" t="str">
        <f t="shared" si="93"/>
        <v>01</v>
      </c>
      <c r="B646" s="1" t="s">
        <v>11</v>
      </c>
      <c r="C646" s="2" t="str">
        <f t="shared" si="94"/>
        <v>03</v>
      </c>
      <c r="D646" s="1" t="s">
        <v>13</v>
      </c>
      <c r="E646" s="2" t="s">
        <v>98</v>
      </c>
      <c r="F646" s="1" t="s">
        <v>99</v>
      </c>
      <c r="G646" s="1" t="s">
        <v>182</v>
      </c>
      <c r="H646" s="5">
        <v>812</v>
      </c>
      <c r="I646" s="5">
        <v>2017</v>
      </c>
      <c r="J646" s="3">
        <v>42865</v>
      </c>
      <c r="K646" s="1" t="s">
        <v>318</v>
      </c>
      <c r="L646" s="6">
        <v>7005.51</v>
      </c>
      <c r="M646" s="26"/>
      <c r="P646" s="32"/>
    </row>
    <row r="647" spans="1:16" s="26" customFormat="1" ht="15" x14ac:dyDescent="0.25">
      <c r="A647" s="28"/>
      <c r="B647" s="29"/>
      <c r="C647" s="30"/>
      <c r="D647" s="29"/>
      <c r="E647" s="30"/>
      <c r="F647" s="29"/>
      <c r="G647" s="29"/>
      <c r="H647" s="30"/>
      <c r="I647" s="31"/>
      <c r="K647" s="33" t="s">
        <v>182</v>
      </c>
      <c r="L647" s="34">
        <v>170037.08000000002</v>
      </c>
    </row>
    <row r="648" spans="1:16" s="26" customFormat="1" ht="12.75" x14ac:dyDescent="0.25">
      <c r="A648" s="28"/>
      <c r="B648" s="29"/>
      <c r="C648" s="30"/>
      <c r="D648" s="29"/>
      <c r="E648" s="30"/>
      <c r="F648" s="29"/>
      <c r="G648" s="29"/>
      <c r="H648" s="30"/>
      <c r="I648" s="31"/>
      <c r="J648" s="29"/>
      <c r="K648" s="27"/>
    </row>
    <row r="649" spans="1:16" ht="25.5" customHeight="1" x14ac:dyDescent="0.25">
      <c r="A649" s="4" t="str">
        <f>"01"</f>
        <v>01</v>
      </c>
      <c r="B649" s="1" t="s">
        <v>11</v>
      </c>
      <c r="C649" s="2" t="str">
        <f>"03"</f>
        <v>03</v>
      </c>
      <c r="D649" s="1" t="s">
        <v>13</v>
      </c>
      <c r="E649" s="2" t="s">
        <v>22</v>
      </c>
      <c r="F649" s="1" t="s">
        <v>23</v>
      </c>
      <c r="G649" s="1" t="s">
        <v>183</v>
      </c>
      <c r="H649" s="5">
        <v>935</v>
      </c>
      <c r="I649" s="5">
        <v>2017</v>
      </c>
      <c r="J649" s="3">
        <v>42871</v>
      </c>
      <c r="K649" s="1" t="s">
        <v>445</v>
      </c>
      <c r="L649" s="6">
        <v>28182</v>
      </c>
      <c r="M649" s="26"/>
    </row>
    <row r="650" spans="1:16" s="26" customFormat="1" ht="15" x14ac:dyDescent="0.25">
      <c r="A650" s="28"/>
      <c r="B650" s="29"/>
      <c r="C650" s="30"/>
      <c r="D650" s="29"/>
      <c r="E650" s="30"/>
      <c r="F650" s="29"/>
      <c r="G650" s="29"/>
      <c r="H650" s="30"/>
      <c r="I650" s="31"/>
      <c r="K650" s="33" t="s">
        <v>183</v>
      </c>
      <c r="L650" s="34">
        <v>28182</v>
      </c>
    </row>
    <row r="651" spans="1:16" s="26" customFormat="1" ht="12.75" x14ac:dyDescent="0.25">
      <c r="A651" s="28"/>
      <c r="B651" s="29"/>
      <c r="C651" s="30"/>
      <c r="D651" s="29"/>
      <c r="E651" s="30"/>
      <c r="F651" s="29"/>
      <c r="G651" s="29"/>
      <c r="H651" s="30"/>
      <c r="I651" s="31"/>
      <c r="J651" s="29"/>
      <c r="K651" s="27"/>
    </row>
    <row r="652" spans="1:16" ht="25.5" customHeight="1" x14ac:dyDescent="0.25">
      <c r="A652" s="4" t="str">
        <f>"01"</f>
        <v>01</v>
      </c>
      <c r="B652" s="1" t="s">
        <v>11</v>
      </c>
      <c r="C652" s="2" t="str">
        <f>"01"</f>
        <v>01</v>
      </c>
      <c r="D652" s="1" t="s">
        <v>20</v>
      </c>
      <c r="E652" s="2" t="s">
        <v>47</v>
      </c>
      <c r="F652" s="1" t="s">
        <v>48</v>
      </c>
      <c r="G652" s="1" t="s">
        <v>100</v>
      </c>
      <c r="H652" s="5">
        <v>606</v>
      </c>
      <c r="I652" s="5">
        <v>2017</v>
      </c>
      <c r="J652" s="3">
        <v>42828</v>
      </c>
      <c r="K652" s="1" t="s">
        <v>225</v>
      </c>
      <c r="L652" s="6">
        <v>7872.5499999999993</v>
      </c>
      <c r="M652" s="26"/>
    </row>
    <row r="653" spans="1:16" ht="25.5" customHeight="1" x14ac:dyDescent="0.25">
      <c r="A653" s="4" t="str">
        <f>"01"</f>
        <v>01</v>
      </c>
      <c r="B653" s="1" t="s">
        <v>11</v>
      </c>
      <c r="C653" s="2" t="str">
        <f>"01"</f>
        <v>01</v>
      </c>
      <c r="D653" s="1" t="s">
        <v>20</v>
      </c>
      <c r="E653" s="2" t="s">
        <v>47</v>
      </c>
      <c r="F653" s="1" t="s">
        <v>48</v>
      </c>
      <c r="G653" s="1" t="s">
        <v>100</v>
      </c>
      <c r="H653" s="5">
        <v>1276</v>
      </c>
      <c r="I653" s="5">
        <v>2017</v>
      </c>
      <c r="J653" s="3">
        <v>42914</v>
      </c>
      <c r="K653" s="1" t="s">
        <v>566</v>
      </c>
      <c r="L653" s="6">
        <v>7872.5499999999993</v>
      </c>
      <c r="M653" s="26"/>
    </row>
    <row r="654" spans="1:16" s="26" customFormat="1" ht="15" x14ac:dyDescent="0.25">
      <c r="A654" s="28"/>
      <c r="B654" s="29"/>
      <c r="C654" s="30"/>
      <c r="D654" s="29"/>
      <c r="E654" s="30"/>
      <c r="F654" s="29"/>
      <c r="G654" s="29"/>
      <c r="H654" s="30"/>
      <c r="I654" s="31"/>
      <c r="K654" s="33" t="s">
        <v>100</v>
      </c>
      <c r="L654" s="34">
        <v>15745.099999999999</v>
      </c>
    </row>
    <row r="655" spans="1:16" s="26" customFormat="1" ht="12.75" x14ac:dyDescent="0.25">
      <c r="A655" s="28"/>
      <c r="B655" s="29"/>
      <c r="C655" s="30"/>
      <c r="D655" s="29"/>
      <c r="E655" s="30"/>
      <c r="F655" s="29"/>
      <c r="G655" s="29"/>
      <c r="H655" s="30"/>
      <c r="I655" s="31"/>
      <c r="J655" s="29"/>
      <c r="K655" s="27"/>
    </row>
    <row r="656" spans="1:16" ht="25.5" customHeight="1" x14ac:dyDescent="0.25">
      <c r="A656" s="4" t="str">
        <f t="shared" ref="A656:A659" si="95">"01"</f>
        <v>01</v>
      </c>
      <c r="B656" s="1" t="s">
        <v>11</v>
      </c>
      <c r="C656" s="2" t="str">
        <f t="shared" ref="C656:C659" si="96">"01"</f>
        <v>01</v>
      </c>
      <c r="D656" s="1" t="s">
        <v>20</v>
      </c>
      <c r="E656" s="2" t="s">
        <v>33</v>
      </c>
      <c r="F656" s="1" t="s">
        <v>34</v>
      </c>
      <c r="G656" s="1" t="s">
        <v>249</v>
      </c>
      <c r="H656" s="5">
        <v>643</v>
      </c>
      <c r="I656" s="5">
        <v>2017</v>
      </c>
      <c r="J656" s="3">
        <v>42832</v>
      </c>
      <c r="K656" s="1" t="s">
        <v>248</v>
      </c>
      <c r="L656" s="6">
        <v>7899.99</v>
      </c>
      <c r="M656" s="26"/>
    </row>
    <row r="657" spans="1:13" ht="25.5" customHeight="1" x14ac:dyDescent="0.25">
      <c r="A657" s="4" t="str">
        <f t="shared" si="95"/>
        <v>01</v>
      </c>
      <c r="B657" s="1" t="s">
        <v>11</v>
      </c>
      <c r="C657" s="2" t="str">
        <f t="shared" si="96"/>
        <v>01</v>
      </c>
      <c r="D657" s="1" t="s">
        <v>20</v>
      </c>
      <c r="E657" s="2" t="s">
        <v>33</v>
      </c>
      <c r="F657" s="1" t="s">
        <v>34</v>
      </c>
      <c r="G657" s="1" t="s">
        <v>249</v>
      </c>
      <c r="H657" s="5">
        <v>804</v>
      </c>
      <c r="I657" s="5">
        <v>2017</v>
      </c>
      <c r="J657" s="3">
        <v>42865</v>
      </c>
      <c r="K657" s="1" t="s">
        <v>313</v>
      </c>
      <c r="L657" s="6">
        <v>1640</v>
      </c>
      <c r="M657" s="26"/>
    </row>
    <row r="658" spans="1:13" ht="25.5" customHeight="1" x14ac:dyDescent="0.25">
      <c r="A658" s="4" t="str">
        <f t="shared" si="95"/>
        <v>01</v>
      </c>
      <c r="B658" s="1" t="s">
        <v>11</v>
      </c>
      <c r="C658" s="2" t="str">
        <f t="shared" si="96"/>
        <v>01</v>
      </c>
      <c r="D658" s="1" t="s">
        <v>20</v>
      </c>
      <c r="E658" s="2" t="s">
        <v>33</v>
      </c>
      <c r="F658" s="1" t="s">
        <v>34</v>
      </c>
      <c r="G658" s="1" t="s">
        <v>249</v>
      </c>
      <c r="H658" s="5">
        <v>1184</v>
      </c>
      <c r="I658" s="5">
        <v>2017</v>
      </c>
      <c r="J658" s="3">
        <v>42908</v>
      </c>
      <c r="K658" s="1" t="s">
        <v>547</v>
      </c>
      <c r="L658" s="6">
        <v>3362.54</v>
      </c>
      <c r="M658" s="26"/>
    </row>
    <row r="659" spans="1:13" ht="25.5" customHeight="1" x14ac:dyDescent="0.25">
      <c r="A659" s="4" t="str">
        <f t="shared" si="95"/>
        <v>01</v>
      </c>
      <c r="B659" s="1" t="s">
        <v>11</v>
      </c>
      <c r="C659" s="2" t="str">
        <f t="shared" si="96"/>
        <v>01</v>
      </c>
      <c r="D659" s="1" t="s">
        <v>20</v>
      </c>
      <c r="E659" s="2" t="s">
        <v>33</v>
      </c>
      <c r="F659" s="1" t="s">
        <v>34</v>
      </c>
      <c r="G659" s="1" t="s">
        <v>249</v>
      </c>
      <c r="H659" s="5">
        <v>1186</v>
      </c>
      <c r="I659" s="5">
        <v>2017</v>
      </c>
      <c r="J659" s="3">
        <v>42908</v>
      </c>
      <c r="K659" s="1" t="s">
        <v>548</v>
      </c>
      <c r="L659" s="6">
        <v>57.459999999999994</v>
      </c>
      <c r="M659" s="26"/>
    </row>
    <row r="660" spans="1:13" s="26" customFormat="1" ht="15" x14ac:dyDescent="0.25">
      <c r="A660" s="28"/>
      <c r="B660" s="29"/>
      <c r="C660" s="30"/>
      <c r="D660" s="29"/>
      <c r="E660" s="30"/>
      <c r="F660" s="29"/>
      <c r="G660" s="29"/>
      <c r="H660" s="30"/>
      <c r="I660" s="31"/>
      <c r="K660" s="33" t="s">
        <v>249</v>
      </c>
      <c r="L660" s="34">
        <v>12959.989999999998</v>
      </c>
    </row>
    <row r="661" spans="1:13" s="26" customFormat="1" ht="12.75" x14ac:dyDescent="0.25">
      <c r="A661" s="28"/>
      <c r="B661" s="29"/>
      <c r="C661" s="30"/>
      <c r="D661" s="29"/>
      <c r="E661" s="30"/>
      <c r="F661" s="29"/>
      <c r="G661" s="29"/>
      <c r="H661" s="30"/>
      <c r="I661" s="31"/>
      <c r="J661" s="29"/>
      <c r="K661" s="27"/>
    </row>
    <row r="662" spans="1:13" ht="25.5" customHeight="1" x14ac:dyDescent="0.25">
      <c r="A662" s="4" t="str">
        <f>"01"</f>
        <v>01</v>
      </c>
      <c r="B662" s="1" t="s">
        <v>11</v>
      </c>
      <c r="C662" s="2" t="str">
        <f>"03"</f>
        <v>03</v>
      </c>
      <c r="D662" s="1" t="s">
        <v>13</v>
      </c>
      <c r="E662" s="2" t="s">
        <v>16</v>
      </c>
      <c r="F662" s="1" t="s">
        <v>17</v>
      </c>
      <c r="G662" s="1" t="s">
        <v>153</v>
      </c>
      <c r="H662" s="5">
        <v>1043</v>
      </c>
      <c r="I662" s="5">
        <v>2017</v>
      </c>
      <c r="J662" s="3">
        <v>42879</v>
      </c>
      <c r="K662" s="1" t="s">
        <v>465</v>
      </c>
      <c r="L662" s="6">
        <v>17995</v>
      </c>
      <c r="M662" s="26"/>
    </row>
    <row r="663" spans="1:13" s="26" customFormat="1" ht="15" x14ac:dyDescent="0.25">
      <c r="A663" s="28"/>
      <c r="B663" s="29"/>
      <c r="C663" s="30"/>
      <c r="D663" s="29"/>
      <c r="E663" s="30"/>
      <c r="F663" s="29"/>
      <c r="G663" s="29"/>
      <c r="H663" s="30"/>
      <c r="I663" s="31"/>
      <c r="K663" s="33" t="s">
        <v>153</v>
      </c>
      <c r="L663" s="34">
        <v>17995</v>
      </c>
    </row>
    <row r="664" spans="1:13" s="26" customFormat="1" ht="12.75" x14ac:dyDescent="0.25">
      <c r="A664" s="28"/>
      <c r="B664" s="29"/>
      <c r="C664" s="30"/>
      <c r="D664" s="29"/>
      <c r="E664" s="30"/>
      <c r="F664" s="29"/>
      <c r="G664" s="29"/>
      <c r="H664" s="30"/>
      <c r="I664" s="31"/>
      <c r="J664" s="29"/>
      <c r="K664" s="27"/>
    </row>
    <row r="665" spans="1:13" ht="25.5" customHeight="1" x14ac:dyDescent="0.25">
      <c r="A665" s="4" t="str">
        <f t="shared" ref="A665:A667" si="97">"01"</f>
        <v>01</v>
      </c>
      <c r="B665" s="1" t="s">
        <v>11</v>
      </c>
      <c r="C665" s="2" t="str">
        <f t="shared" ref="C665:C667" si="98">"01"</f>
        <v>01</v>
      </c>
      <c r="D665" s="1" t="s">
        <v>20</v>
      </c>
      <c r="E665" s="2" t="s">
        <v>47</v>
      </c>
      <c r="F665" s="1" t="s">
        <v>48</v>
      </c>
      <c r="G665" s="20" t="s">
        <v>116</v>
      </c>
      <c r="H665" s="21">
        <v>679</v>
      </c>
      <c r="I665" s="21">
        <v>2017</v>
      </c>
      <c r="J665" s="22">
        <v>42839</v>
      </c>
      <c r="K665" s="20" t="s">
        <v>262</v>
      </c>
      <c r="L665" s="6">
        <v>3963.2799999999997</v>
      </c>
      <c r="M665" s="26"/>
    </row>
    <row r="666" spans="1:13" ht="25.5" customHeight="1" x14ac:dyDescent="0.25">
      <c r="A666" s="4" t="str">
        <f t="shared" si="97"/>
        <v>01</v>
      </c>
      <c r="B666" s="1" t="s">
        <v>11</v>
      </c>
      <c r="C666" s="2" t="str">
        <f t="shared" si="98"/>
        <v>01</v>
      </c>
      <c r="D666" s="1" t="s">
        <v>20</v>
      </c>
      <c r="E666" s="2" t="s">
        <v>47</v>
      </c>
      <c r="F666" s="1" t="s">
        <v>48</v>
      </c>
      <c r="G666" s="20" t="s">
        <v>116</v>
      </c>
      <c r="H666" s="21">
        <v>947</v>
      </c>
      <c r="I666" s="21">
        <v>2017</v>
      </c>
      <c r="J666" s="22">
        <v>42877</v>
      </c>
      <c r="K666" s="20" t="s">
        <v>448</v>
      </c>
      <c r="L666" s="23">
        <v>3963.2799999999997</v>
      </c>
      <c r="M666" s="26"/>
    </row>
    <row r="667" spans="1:13" ht="25.5" customHeight="1" x14ac:dyDescent="0.25">
      <c r="A667" s="4" t="str">
        <f t="shared" si="97"/>
        <v>01</v>
      </c>
      <c r="B667" s="1" t="s">
        <v>11</v>
      </c>
      <c r="C667" s="2" t="str">
        <f t="shared" si="98"/>
        <v>01</v>
      </c>
      <c r="D667" s="1" t="s">
        <v>20</v>
      </c>
      <c r="E667" s="2" t="s">
        <v>47</v>
      </c>
      <c r="F667" s="1" t="s">
        <v>48</v>
      </c>
      <c r="G667" s="20" t="s">
        <v>116</v>
      </c>
      <c r="H667" s="21">
        <v>1201</v>
      </c>
      <c r="I667" s="21">
        <v>2017</v>
      </c>
      <c r="J667" s="22">
        <v>42908</v>
      </c>
      <c r="K667" s="20" t="s">
        <v>549</v>
      </c>
      <c r="L667" s="23">
        <v>3963.2799999999997</v>
      </c>
      <c r="M667" s="26"/>
    </row>
    <row r="668" spans="1:13" s="26" customFormat="1" ht="15" x14ac:dyDescent="0.25">
      <c r="A668" s="28"/>
      <c r="B668" s="29"/>
      <c r="C668" s="30"/>
      <c r="D668" s="29"/>
      <c r="E668" s="30"/>
      <c r="F668" s="29"/>
      <c r="G668" s="29"/>
      <c r="H668" s="30"/>
      <c r="I668" s="31"/>
      <c r="K668" s="33" t="s">
        <v>116</v>
      </c>
      <c r="L668" s="34">
        <v>11889.84</v>
      </c>
    </row>
    <row r="669" spans="1:13" s="26" customFormat="1" ht="12.75" x14ac:dyDescent="0.25">
      <c r="A669" s="28"/>
      <c r="B669" s="29"/>
      <c r="C669" s="30"/>
      <c r="D669" s="29"/>
      <c r="E669" s="30"/>
      <c r="F669" s="29"/>
      <c r="G669" s="29"/>
      <c r="H669" s="30"/>
      <c r="I669" s="31"/>
      <c r="J669" s="29"/>
      <c r="K669" s="27"/>
    </row>
    <row r="670" spans="1:13" ht="25.5" customHeight="1" x14ac:dyDescent="0.25">
      <c r="A670" s="4" t="str">
        <f>"01"</f>
        <v>01</v>
      </c>
      <c r="B670" s="1" t="s">
        <v>11</v>
      </c>
      <c r="C670" s="2" t="str">
        <f>"01"</f>
        <v>01</v>
      </c>
      <c r="D670" s="1" t="s">
        <v>20</v>
      </c>
      <c r="E670" s="2" t="s">
        <v>33</v>
      </c>
      <c r="F670" s="1" t="s">
        <v>34</v>
      </c>
      <c r="G670" s="1" t="s">
        <v>217</v>
      </c>
      <c r="H670" s="5">
        <v>1118</v>
      </c>
      <c r="I670" s="5">
        <v>2017</v>
      </c>
      <c r="J670" s="3">
        <v>42893</v>
      </c>
      <c r="K670" s="1" t="s">
        <v>508</v>
      </c>
      <c r="L670" s="6">
        <v>2620</v>
      </c>
      <c r="M670" s="26"/>
    </row>
    <row r="671" spans="1:13" s="26" customFormat="1" ht="15" x14ac:dyDescent="0.25">
      <c r="A671" s="28"/>
      <c r="B671" s="29"/>
      <c r="C671" s="30"/>
      <c r="D671" s="29"/>
      <c r="E671" s="30"/>
      <c r="F671" s="29"/>
      <c r="G671" s="29"/>
      <c r="H671" s="30"/>
      <c r="I671" s="31"/>
      <c r="K671" s="33" t="s">
        <v>217</v>
      </c>
      <c r="L671" s="34">
        <v>2620</v>
      </c>
    </row>
    <row r="672" spans="1:13" s="26" customFormat="1" ht="12.75" x14ac:dyDescent="0.25">
      <c r="A672" s="28"/>
      <c r="B672" s="29"/>
      <c r="C672" s="30"/>
      <c r="D672" s="29"/>
      <c r="E672" s="30"/>
      <c r="F672" s="29"/>
      <c r="G672" s="29"/>
      <c r="H672" s="30"/>
      <c r="I672" s="31"/>
      <c r="J672" s="29"/>
      <c r="K672" s="27"/>
    </row>
    <row r="673" spans="1:13" ht="25.5" customHeight="1" x14ac:dyDescent="0.25">
      <c r="A673" s="4" t="str">
        <f>"01"</f>
        <v>01</v>
      </c>
      <c r="B673" s="1" t="s">
        <v>11</v>
      </c>
      <c r="C673" s="2" t="str">
        <f>"01"</f>
        <v>01</v>
      </c>
      <c r="D673" s="1" t="s">
        <v>20</v>
      </c>
      <c r="E673" s="2" t="s">
        <v>33</v>
      </c>
      <c r="F673" s="1" t="s">
        <v>34</v>
      </c>
      <c r="G673" s="1" t="s">
        <v>473</v>
      </c>
      <c r="H673" s="5">
        <v>1053</v>
      </c>
      <c r="I673" s="5">
        <v>2017</v>
      </c>
      <c r="J673" s="3">
        <v>42879</v>
      </c>
      <c r="K673" s="1" t="s">
        <v>472</v>
      </c>
      <c r="L673" s="6">
        <v>3179.99</v>
      </c>
      <c r="M673" s="26"/>
    </row>
    <row r="674" spans="1:13" s="26" customFormat="1" ht="15" x14ac:dyDescent="0.25">
      <c r="A674" s="28"/>
      <c r="B674" s="29"/>
      <c r="C674" s="30"/>
      <c r="D674" s="29"/>
      <c r="E674" s="30"/>
      <c r="F674" s="29"/>
      <c r="G674" s="29"/>
      <c r="H674" s="30"/>
      <c r="I674" s="31"/>
      <c r="K674" s="33" t="s">
        <v>473</v>
      </c>
      <c r="L674" s="34">
        <v>3179.99</v>
      </c>
    </row>
    <row r="675" spans="1:13" s="26" customFormat="1" ht="12.75" x14ac:dyDescent="0.25">
      <c r="A675" s="28"/>
      <c r="B675" s="29"/>
      <c r="C675" s="30"/>
      <c r="D675" s="29"/>
      <c r="E675" s="30"/>
      <c r="F675" s="29"/>
      <c r="G675" s="29"/>
      <c r="H675" s="30"/>
      <c r="I675" s="31"/>
      <c r="J675" s="29"/>
      <c r="K675" s="27"/>
    </row>
    <row r="676" spans="1:13" ht="25.5" customHeight="1" x14ac:dyDescent="0.25">
      <c r="A676" s="4" t="str">
        <f>"01"</f>
        <v>01</v>
      </c>
      <c r="B676" s="1" t="s">
        <v>11</v>
      </c>
      <c r="C676" s="2" t="str">
        <f>"01"</f>
        <v>01</v>
      </c>
      <c r="D676" s="1" t="s">
        <v>20</v>
      </c>
      <c r="E676" s="2" t="s">
        <v>33</v>
      </c>
      <c r="F676" s="1" t="s">
        <v>34</v>
      </c>
      <c r="G676" s="1" t="s">
        <v>101</v>
      </c>
      <c r="H676" s="5">
        <v>642</v>
      </c>
      <c r="I676" s="5">
        <v>2017</v>
      </c>
      <c r="J676" s="3">
        <v>42832</v>
      </c>
      <c r="K676" s="1" t="s">
        <v>247</v>
      </c>
      <c r="L676" s="6">
        <v>720</v>
      </c>
      <c r="M676" s="26"/>
    </row>
    <row r="677" spans="1:13" s="26" customFormat="1" ht="15" x14ac:dyDescent="0.25">
      <c r="A677" s="28"/>
      <c r="B677" s="29"/>
      <c r="C677" s="30"/>
      <c r="D677" s="29"/>
      <c r="E677" s="30"/>
      <c r="F677" s="29"/>
      <c r="G677" s="29"/>
      <c r="H677" s="30"/>
      <c r="I677" s="31"/>
      <c r="K677" s="33" t="s">
        <v>101</v>
      </c>
      <c r="L677" s="34">
        <v>720</v>
      </c>
    </row>
    <row r="678" spans="1:13" s="26" customFormat="1" ht="12.75" x14ac:dyDescent="0.25">
      <c r="A678" s="28"/>
      <c r="B678" s="29"/>
      <c r="C678" s="30"/>
      <c r="D678" s="29"/>
      <c r="E678" s="30"/>
      <c r="F678" s="29"/>
      <c r="G678" s="29"/>
      <c r="H678" s="30"/>
      <c r="I678" s="31"/>
      <c r="J678" s="29"/>
      <c r="K678" s="27"/>
    </row>
    <row r="679" spans="1:13" ht="25.5" customHeight="1" x14ac:dyDescent="0.25">
      <c r="A679" s="4" t="str">
        <f>"01"</f>
        <v>01</v>
      </c>
      <c r="B679" s="1" t="s">
        <v>11</v>
      </c>
      <c r="C679" s="2" t="str">
        <f>"01"</f>
        <v>01</v>
      </c>
      <c r="D679" s="1" t="s">
        <v>20</v>
      </c>
      <c r="E679" s="2" t="s">
        <v>33</v>
      </c>
      <c r="F679" s="1" t="s">
        <v>34</v>
      </c>
      <c r="G679" s="1" t="s">
        <v>102</v>
      </c>
      <c r="H679" s="5">
        <v>1125</v>
      </c>
      <c r="I679" s="5">
        <v>2017</v>
      </c>
      <c r="J679" s="3">
        <v>42893</v>
      </c>
      <c r="K679" s="1" t="s">
        <v>512</v>
      </c>
      <c r="L679" s="6">
        <v>2460</v>
      </c>
      <c r="M679" s="26"/>
    </row>
    <row r="680" spans="1:13" s="26" customFormat="1" ht="15" x14ac:dyDescent="0.25">
      <c r="A680" s="28"/>
      <c r="B680" s="29"/>
      <c r="C680" s="30"/>
      <c r="D680" s="29"/>
      <c r="E680" s="30"/>
      <c r="F680" s="29"/>
      <c r="G680" s="29"/>
      <c r="H680" s="30"/>
      <c r="I680" s="31"/>
      <c r="K680" s="33" t="s">
        <v>102</v>
      </c>
      <c r="L680" s="34">
        <v>2460</v>
      </c>
    </row>
    <row r="681" spans="1:13" s="26" customFormat="1" ht="12.75" x14ac:dyDescent="0.25">
      <c r="A681" s="28"/>
      <c r="B681" s="29"/>
      <c r="C681" s="30"/>
      <c r="D681" s="29"/>
      <c r="E681" s="30"/>
      <c r="F681" s="29"/>
      <c r="G681" s="29"/>
      <c r="H681" s="30"/>
      <c r="I681" s="31"/>
      <c r="J681" s="29"/>
      <c r="K681" s="27"/>
    </row>
    <row r="682" spans="1:13" ht="25.5" customHeight="1" x14ac:dyDescent="0.25">
      <c r="A682" s="4" t="str">
        <f>"01"</f>
        <v>01</v>
      </c>
      <c r="B682" s="1" t="s">
        <v>11</v>
      </c>
      <c r="C682" s="2" t="str">
        <f>"01"</f>
        <v>01</v>
      </c>
      <c r="D682" s="1" t="s">
        <v>20</v>
      </c>
      <c r="E682" s="2" t="s">
        <v>33</v>
      </c>
      <c r="F682" s="1" t="s">
        <v>34</v>
      </c>
      <c r="G682" s="1" t="s">
        <v>233</v>
      </c>
      <c r="H682" s="5">
        <v>615</v>
      </c>
      <c r="I682" s="5">
        <v>2017</v>
      </c>
      <c r="J682" s="3">
        <v>42828</v>
      </c>
      <c r="K682" s="1" t="s">
        <v>232</v>
      </c>
      <c r="L682" s="6">
        <v>720</v>
      </c>
      <c r="M682" s="26"/>
    </row>
    <row r="683" spans="1:13" ht="25.5" customHeight="1" x14ac:dyDescent="0.25">
      <c r="A683" s="4" t="str">
        <f>"01"</f>
        <v>01</v>
      </c>
      <c r="B683" s="1" t="s">
        <v>11</v>
      </c>
      <c r="C683" s="2" t="str">
        <f>"01"</f>
        <v>01</v>
      </c>
      <c r="D683" s="1" t="s">
        <v>20</v>
      </c>
      <c r="E683" s="2" t="s">
        <v>33</v>
      </c>
      <c r="F683" s="1" t="s">
        <v>34</v>
      </c>
      <c r="G683" s="1" t="s">
        <v>233</v>
      </c>
      <c r="H683" s="5">
        <v>616</v>
      </c>
      <c r="I683" s="5">
        <v>2017</v>
      </c>
      <c r="J683" s="3">
        <v>42828</v>
      </c>
      <c r="K683" s="1" t="s">
        <v>232</v>
      </c>
      <c r="L683" s="6">
        <v>720</v>
      </c>
      <c r="M683" s="26"/>
    </row>
    <row r="684" spans="1:13" s="26" customFormat="1" ht="15" x14ac:dyDescent="0.25">
      <c r="A684" s="28"/>
      <c r="B684" s="29"/>
      <c r="C684" s="30"/>
      <c r="D684" s="29"/>
      <c r="E684" s="30"/>
      <c r="F684" s="29"/>
      <c r="G684" s="29"/>
      <c r="H684" s="30"/>
      <c r="I684" s="31"/>
      <c r="K684" s="33" t="s">
        <v>233</v>
      </c>
      <c r="L684" s="34">
        <v>1440</v>
      </c>
    </row>
    <row r="685" spans="1:13" s="26" customFormat="1" ht="12.75" x14ac:dyDescent="0.25">
      <c r="A685" s="28"/>
      <c r="B685" s="29"/>
      <c r="C685" s="30"/>
      <c r="D685" s="29"/>
      <c r="E685" s="30"/>
      <c r="F685" s="29"/>
      <c r="G685" s="29"/>
      <c r="H685" s="30"/>
      <c r="I685" s="31"/>
      <c r="J685" s="29"/>
      <c r="K685" s="27"/>
    </row>
    <row r="686" spans="1:13" ht="25.5" customHeight="1" x14ac:dyDescent="0.25">
      <c r="A686" s="4" t="str">
        <f>"01"</f>
        <v>01</v>
      </c>
      <c r="B686" s="1" t="s">
        <v>11</v>
      </c>
      <c r="C686" s="2" t="str">
        <f>"03"</f>
        <v>03</v>
      </c>
      <c r="D686" s="1" t="s">
        <v>13</v>
      </c>
      <c r="E686" s="2" t="s">
        <v>92</v>
      </c>
      <c r="F686" s="1" t="s">
        <v>93</v>
      </c>
      <c r="G686" s="1" t="s">
        <v>187</v>
      </c>
      <c r="H686" s="5">
        <v>767</v>
      </c>
      <c r="I686" s="5">
        <v>2017</v>
      </c>
      <c r="J686" s="3">
        <v>42845</v>
      </c>
      <c r="K686" s="1" t="s">
        <v>289</v>
      </c>
      <c r="L686" s="6">
        <v>697.05</v>
      </c>
      <c r="M686" s="26"/>
    </row>
    <row r="687" spans="1:13" ht="25.5" customHeight="1" x14ac:dyDescent="0.25">
      <c r="A687" s="4" t="str">
        <f>"01"</f>
        <v>01</v>
      </c>
      <c r="B687" s="1" t="s">
        <v>11</v>
      </c>
      <c r="C687" s="2" t="str">
        <f>"03"</f>
        <v>03</v>
      </c>
      <c r="D687" s="1" t="s">
        <v>13</v>
      </c>
      <c r="E687" s="2" t="s">
        <v>92</v>
      </c>
      <c r="F687" s="1" t="s">
        <v>93</v>
      </c>
      <c r="G687" s="1" t="s">
        <v>187</v>
      </c>
      <c r="H687" s="5">
        <v>768</v>
      </c>
      <c r="I687" s="5">
        <v>2017</v>
      </c>
      <c r="J687" s="3">
        <v>42845</v>
      </c>
      <c r="K687" s="1" t="s">
        <v>290</v>
      </c>
      <c r="L687" s="6">
        <v>1140.47</v>
      </c>
      <c r="M687" s="26"/>
    </row>
    <row r="688" spans="1:13" ht="25.5" customHeight="1" x14ac:dyDescent="0.25">
      <c r="A688" s="4" t="str">
        <f>"01"</f>
        <v>01</v>
      </c>
      <c r="B688" s="1" t="s">
        <v>11</v>
      </c>
      <c r="C688" s="2" t="str">
        <f>"03"</f>
        <v>03</v>
      </c>
      <c r="D688" s="1" t="s">
        <v>13</v>
      </c>
      <c r="E688" s="2" t="s">
        <v>92</v>
      </c>
      <c r="F688" s="1" t="s">
        <v>93</v>
      </c>
      <c r="G688" s="1" t="s">
        <v>187</v>
      </c>
      <c r="H688" s="5">
        <v>769</v>
      </c>
      <c r="I688" s="5">
        <v>2017</v>
      </c>
      <c r="J688" s="3">
        <v>42845</v>
      </c>
      <c r="K688" s="1" t="s">
        <v>291</v>
      </c>
      <c r="L688" s="6">
        <v>990.57</v>
      </c>
      <c r="M688" s="26"/>
    </row>
    <row r="689" spans="1:16" ht="25.5" customHeight="1" x14ac:dyDescent="0.25">
      <c r="A689" s="4" t="str">
        <f>"01"</f>
        <v>01</v>
      </c>
      <c r="B689" s="1" t="s">
        <v>11</v>
      </c>
      <c r="C689" s="2" t="str">
        <f>"03"</f>
        <v>03</v>
      </c>
      <c r="D689" s="1" t="s">
        <v>13</v>
      </c>
      <c r="E689" s="2" t="s">
        <v>92</v>
      </c>
      <c r="F689" s="1" t="s">
        <v>93</v>
      </c>
      <c r="G689" s="1" t="s">
        <v>187</v>
      </c>
      <c r="H689" s="5">
        <v>770</v>
      </c>
      <c r="I689" s="5">
        <v>2017</v>
      </c>
      <c r="J689" s="3">
        <v>42845</v>
      </c>
      <c r="K689" s="1" t="s">
        <v>292</v>
      </c>
      <c r="L689" s="6">
        <v>1242.96</v>
      </c>
      <c r="M689" s="26"/>
    </row>
    <row r="690" spans="1:16" s="26" customFormat="1" ht="15" x14ac:dyDescent="0.25">
      <c r="A690" s="28"/>
      <c r="B690" s="29"/>
      <c r="C690" s="30"/>
      <c r="D690" s="29"/>
      <c r="E690" s="30"/>
      <c r="F690" s="29"/>
      <c r="G690" s="29"/>
      <c r="H690" s="30"/>
      <c r="I690" s="31"/>
      <c r="K690" s="33" t="s">
        <v>187</v>
      </c>
      <c r="L690" s="34">
        <v>4071.05</v>
      </c>
    </row>
    <row r="691" spans="1:16" s="26" customFormat="1" ht="12.75" x14ac:dyDescent="0.25">
      <c r="A691" s="28"/>
      <c r="B691" s="29"/>
      <c r="C691" s="30"/>
      <c r="D691" s="29"/>
      <c r="E691" s="30"/>
      <c r="F691" s="29"/>
      <c r="G691" s="29"/>
      <c r="H691" s="30"/>
      <c r="I691" s="31"/>
      <c r="J691" s="29"/>
      <c r="K691" s="27"/>
    </row>
    <row r="692" spans="1:16" ht="25.5" customHeight="1" x14ac:dyDescent="0.25">
      <c r="A692" s="4" t="str">
        <f t="shared" ref="A692:A694" si="99">"01"</f>
        <v>01</v>
      </c>
      <c r="B692" s="1" t="s">
        <v>11</v>
      </c>
      <c r="C692" s="2" t="str">
        <f t="shared" ref="C692:C694" si="100">"03"</f>
        <v>03</v>
      </c>
      <c r="D692" s="1" t="s">
        <v>13</v>
      </c>
      <c r="E692" s="2" t="s">
        <v>86</v>
      </c>
      <c r="F692" s="1" t="s">
        <v>87</v>
      </c>
      <c r="G692" s="1" t="s">
        <v>163</v>
      </c>
      <c r="H692" s="5">
        <v>652</v>
      </c>
      <c r="I692" s="5">
        <v>2017</v>
      </c>
      <c r="J692" s="3">
        <v>42838</v>
      </c>
      <c r="K692" s="1" t="s">
        <v>254</v>
      </c>
      <c r="L692" s="6">
        <v>43713.31</v>
      </c>
      <c r="M692" s="26"/>
    </row>
    <row r="693" spans="1:16" ht="25.5" customHeight="1" x14ac:dyDescent="0.25">
      <c r="A693" s="4" t="str">
        <f t="shared" si="99"/>
        <v>01</v>
      </c>
      <c r="B693" s="1" t="s">
        <v>11</v>
      </c>
      <c r="C693" s="2" t="str">
        <f t="shared" si="100"/>
        <v>03</v>
      </c>
      <c r="D693" s="1" t="s">
        <v>13</v>
      </c>
      <c r="E693" s="2" t="s">
        <v>86</v>
      </c>
      <c r="F693" s="1" t="s">
        <v>87</v>
      </c>
      <c r="G693" s="1" t="s">
        <v>163</v>
      </c>
      <c r="H693" s="5">
        <v>861</v>
      </c>
      <c r="I693" s="5">
        <v>2017</v>
      </c>
      <c r="J693" s="3">
        <v>42866</v>
      </c>
      <c r="K693" s="1" t="s">
        <v>354</v>
      </c>
      <c r="L693" s="6">
        <v>49151.59</v>
      </c>
      <c r="M693" s="26"/>
    </row>
    <row r="694" spans="1:16" ht="25.5" customHeight="1" x14ac:dyDescent="0.25">
      <c r="A694" s="4" t="str">
        <f t="shared" si="99"/>
        <v>01</v>
      </c>
      <c r="B694" s="1" t="s">
        <v>11</v>
      </c>
      <c r="C694" s="2" t="str">
        <f t="shared" si="100"/>
        <v>03</v>
      </c>
      <c r="D694" s="1" t="s">
        <v>13</v>
      </c>
      <c r="E694" s="2" t="s">
        <v>86</v>
      </c>
      <c r="F694" s="1" t="s">
        <v>87</v>
      </c>
      <c r="G694" s="1" t="s">
        <v>163</v>
      </c>
      <c r="H694" s="5">
        <v>1116</v>
      </c>
      <c r="I694" s="5">
        <v>2017</v>
      </c>
      <c r="J694" s="3">
        <v>42893</v>
      </c>
      <c r="K694" s="1" t="s">
        <v>507</v>
      </c>
      <c r="L694" s="6">
        <v>34393.089999999997</v>
      </c>
      <c r="M694" s="26"/>
    </row>
    <row r="695" spans="1:16" s="26" customFormat="1" ht="15" x14ac:dyDescent="0.25">
      <c r="A695" s="28"/>
      <c r="B695" s="29"/>
      <c r="C695" s="30"/>
      <c r="D695" s="29"/>
      <c r="E695" s="30"/>
      <c r="F695" s="29"/>
      <c r="G695" s="29"/>
      <c r="H695" s="30"/>
      <c r="I695" s="31"/>
      <c r="K695" s="33" t="s">
        <v>163</v>
      </c>
      <c r="L695" s="34">
        <v>127257.98999999999</v>
      </c>
    </row>
    <row r="696" spans="1:16" s="26" customFormat="1" ht="12.75" x14ac:dyDescent="0.25">
      <c r="A696" s="28"/>
      <c r="B696" s="29"/>
      <c r="C696" s="30"/>
      <c r="D696" s="29"/>
      <c r="E696" s="30"/>
      <c r="F696" s="29"/>
      <c r="G696" s="29"/>
      <c r="H696" s="30"/>
      <c r="I696" s="31"/>
      <c r="J696" s="29"/>
      <c r="K696" s="27"/>
    </row>
    <row r="697" spans="1:16" ht="25.5" customHeight="1" x14ac:dyDescent="0.25">
      <c r="A697" s="4" t="str">
        <f>"01"</f>
        <v>01</v>
      </c>
      <c r="B697" s="1" t="s">
        <v>11</v>
      </c>
      <c r="C697" s="2" t="str">
        <f>"03"</f>
        <v>03</v>
      </c>
      <c r="D697" s="1" t="s">
        <v>13</v>
      </c>
      <c r="E697" s="2" t="s">
        <v>79</v>
      </c>
      <c r="F697" s="1" t="s">
        <v>80</v>
      </c>
      <c r="G697" s="1" t="s">
        <v>181</v>
      </c>
      <c r="H697" s="5">
        <v>778</v>
      </c>
      <c r="I697" s="5">
        <v>2017</v>
      </c>
      <c r="J697" s="3">
        <v>42845</v>
      </c>
      <c r="K697" s="1" t="s">
        <v>298</v>
      </c>
      <c r="L697" s="6">
        <v>1222.05</v>
      </c>
      <c r="M697" s="26"/>
    </row>
    <row r="698" spans="1:16" s="26" customFormat="1" ht="15" x14ac:dyDescent="0.25">
      <c r="A698" s="28"/>
      <c r="B698" s="29"/>
      <c r="C698" s="30"/>
      <c r="D698" s="29"/>
      <c r="E698" s="30"/>
      <c r="F698" s="29"/>
      <c r="G698" s="29"/>
      <c r="H698" s="30"/>
      <c r="I698" s="31"/>
      <c r="K698" s="33" t="s">
        <v>181</v>
      </c>
      <c r="L698" s="34">
        <v>1222.05</v>
      </c>
    </row>
    <row r="699" spans="1:16" s="26" customFormat="1" ht="12.75" x14ac:dyDescent="0.25">
      <c r="A699" s="28"/>
      <c r="B699" s="29"/>
      <c r="C699" s="30"/>
      <c r="D699" s="29"/>
      <c r="E699" s="30"/>
      <c r="F699" s="29"/>
      <c r="G699" s="29"/>
      <c r="H699" s="30"/>
      <c r="I699" s="31"/>
      <c r="J699" s="29"/>
      <c r="K699" s="27"/>
    </row>
    <row r="700" spans="1:16" ht="25.5" customHeight="1" x14ac:dyDescent="0.25">
      <c r="A700" s="4" t="str">
        <f t="shared" ref="A700:A708" si="101">"01"</f>
        <v>01</v>
      </c>
      <c r="B700" s="1" t="s">
        <v>11</v>
      </c>
      <c r="C700" s="2" t="str">
        <f t="shared" ref="C700:C708" si="102">"01"</f>
        <v>01</v>
      </c>
      <c r="D700" s="1" t="s">
        <v>20</v>
      </c>
      <c r="E700" s="2" t="s">
        <v>106</v>
      </c>
      <c r="F700" s="1" t="s">
        <v>201</v>
      </c>
      <c r="G700" s="1" t="s">
        <v>118</v>
      </c>
      <c r="H700" s="5">
        <v>779</v>
      </c>
      <c r="I700" s="5">
        <v>2017</v>
      </c>
      <c r="J700" s="3">
        <v>42851</v>
      </c>
      <c r="K700" s="1" t="s">
        <v>299</v>
      </c>
      <c r="L700" s="6">
        <v>38646.019999999997</v>
      </c>
      <c r="M700" s="26"/>
      <c r="P700" s="32"/>
    </row>
    <row r="701" spans="1:16" ht="25.5" customHeight="1" x14ac:dyDescent="0.25">
      <c r="A701" s="4" t="str">
        <f t="shared" si="101"/>
        <v>01</v>
      </c>
      <c r="B701" s="1" t="s">
        <v>11</v>
      </c>
      <c r="C701" s="2" t="str">
        <f t="shared" si="102"/>
        <v>01</v>
      </c>
      <c r="D701" s="1" t="s">
        <v>20</v>
      </c>
      <c r="E701" s="2" t="s">
        <v>106</v>
      </c>
      <c r="F701" s="1" t="s">
        <v>201</v>
      </c>
      <c r="G701" s="1" t="s">
        <v>118</v>
      </c>
      <c r="H701" s="5">
        <v>780</v>
      </c>
      <c r="I701" s="5">
        <v>2017</v>
      </c>
      <c r="J701" s="3">
        <v>42851</v>
      </c>
      <c r="K701" s="1" t="s">
        <v>300</v>
      </c>
      <c r="L701" s="6">
        <v>127519.03999999999</v>
      </c>
      <c r="M701" s="26"/>
      <c r="P701" s="32"/>
    </row>
    <row r="702" spans="1:16" ht="25.5" customHeight="1" x14ac:dyDescent="0.25">
      <c r="A702" s="4" t="str">
        <f t="shared" si="101"/>
        <v>01</v>
      </c>
      <c r="B702" s="1" t="s">
        <v>11</v>
      </c>
      <c r="C702" s="2" t="str">
        <f t="shared" si="102"/>
        <v>01</v>
      </c>
      <c r="D702" s="1" t="s">
        <v>20</v>
      </c>
      <c r="E702" s="2" t="s">
        <v>106</v>
      </c>
      <c r="F702" s="1" t="s">
        <v>201</v>
      </c>
      <c r="G702" s="1" t="s">
        <v>118</v>
      </c>
      <c r="H702" s="5">
        <v>781</v>
      </c>
      <c r="I702" s="5">
        <v>2017</v>
      </c>
      <c r="J702" s="3">
        <v>42851</v>
      </c>
      <c r="K702" s="1" t="s">
        <v>301</v>
      </c>
      <c r="L702" s="6">
        <v>15.3</v>
      </c>
      <c r="M702" s="26"/>
      <c r="P702" s="32"/>
    </row>
    <row r="703" spans="1:16" ht="25.5" customHeight="1" x14ac:dyDescent="0.25">
      <c r="A703" s="4" t="str">
        <f t="shared" si="101"/>
        <v>01</v>
      </c>
      <c r="B703" s="1" t="s">
        <v>11</v>
      </c>
      <c r="C703" s="2" t="str">
        <f t="shared" si="102"/>
        <v>01</v>
      </c>
      <c r="D703" s="1" t="s">
        <v>20</v>
      </c>
      <c r="E703" s="2" t="s">
        <v>106</v>
      </c>
      <c r="F703" s="1" t="s">
        <v>201</v>
      </c>
      <c r="G703" s="1" t="s">
        <v>118</v>
      </c>
      <c r="H703" s="5">
        <v>782</v>
      </c>
      <c r="I703" s="5">
        <v>2017</v>
      </c>
      <c r="J703" s="3">
        <v>42851</v>
      </c>
      <c r="K703" s="1" t="s">
        <v>302</v>
      </c>
      <c r="L703" s="6">
        <v>324.27999999999997</v>
      </c>
      <c r="M703" s="26"/>
      <c r="P703" s="32"/>
    </row>
    <row r="704" spans="1:16" ht="25.5" customHeight="1" x14ac:dyDescent="0.25">
      <c r="A704" s="4" t="str">
        <f t="shared" si="101"/>
        <v>01</v>
      </c>
      <c r="B704" s="1" t="s">
        <v>11</v>
      </c>
      <c r="C704" s="2" t="str">
        <f t="shared" si="102"/>
        <v>01</v>
      </c>
      <c r="D704" s="1" t="s">
        <v>20</v>
      </c>
      <c r="E704" s="2" t="s">
        <v>106</v>
      </c>
      <c r="F704" s="1" t="s">
        <v>201</v>
      </c>
      <c r="G704" s="1" t="s">
        <v>118</v>
      </c>
      <c r="H704" s="5">
        <v>783</v>
      </c>
      <c r="I704" s="5">
        <v>2017</v>
      </c>
      <c r="J704" s="3">
        <v>42851</v>
      </c>
      <c r="K704" s="1" t="s">
        <v>303</v>
      </c>
      <c r="L704" s="6">
        <v>713.43</v>
      </c>
      <c r="M704" s="26"/>
      <c r="P704" s="32"/>
    </row>
    <row r="705" spans="1:16" ht="25.5" customHeight="1" x14ac:dyDescent="0.25">
      <c r="A705" s="4" t="str">
        <f t="shared" si="101"/>
        <v>01</v>
      </c>
      <c r="B705" s="1" t="s">
        <v>11</v>
      </c>
      <c r="C705" s="2" t="str">
        <f t="shared" si="102"/>
        <v>01</v>
      </c>
      <c r="D705" s="1" t="s">
        <v>20</v>
      </c>
      <c r="E705" s="2" t="s">
        <v>106</v>
      </c>
      <c r="F705" s="1" t="s">
        <v>201</v>
      </c>
      <c r="G705" s="1" t="s">
        <v>118</v>
      </c>
      <c r="H705" s="5">
        <v>784</v>
      </c>
      <c r="I705" s="5">
        <v>2017</v>
      </c>
      <c r="J705" s="3">
        <v>42851</v>
      </c>
      <c r="K705" s="1" t="s">
        <v>304</v>
      </c>
      <c r="L705" s="6">
        <v>1162.8</v>
      </c>
      <c r="M705" s="26"/>
      <c r="P705" s="32"/>
    </row>
    <row r="706" spans="1:16" ht="25.5" customHeight="1" x14ac:dyDescent="0.25">
      <c r="A706" s="4" t="str">
        <f t="shared" si="101"/>
        <v>01</v>
      </c>
      <c r="B706" s="1" t="s">
        <v>11</v>
      </c>
      <c r="C706" s="2" t="str">
        <f t="shared" si="102"/>
        <v>01</v>
      </c>
      <c r="D706" s="1" t="s">
        <v>20</v>
      </c>
      <c r="E706" s="2" t="s">
        <v>106</v>
      </c>
      <c r="F706" s="1" t="s">
        <v>201</v>
      </c>
      <c r="G706" s="1" t="s">
        <v>118</v>
      </c>
      <c r="H706" s="5">
        <v>785</v>
      </c>
      <c r="I706" s="5">
        <v>2017</v>
      </c>
      <c r="J706" s="3">
        <v>42851</v>
      </c>
      <c r="K706" s="1" t="s">
        <v>305</v>
      </c>
      <c r="L706" s="6">
        <v>324.29000000000002</v>
      </c>
      <c r="M706" s="26"/>
      <c r="P706" s="32"/>
    </row>
    <row r="707" spans="1:16" ht="25.5" customHeight="1" x14ac:dyDescent="0.25">
      <c r="A707" s="4" t="str">
        <f t="shared" si="101"/>
        <v>01</v>
      </c>
      <c r="B707" s="1" t="s">
        <v>11</v>
      </c>
      <c r="C707" s="2" t="str">
        <f t="shared" si="102"/>
        <v>01</v>
      </c>
      <c r="D707" s="1" t="s">
        <v>20</v>
      </c>
      <c r="E707" s="2" t="s">
        <v>106</v>
      </c>
      <c r="F707" s="1" t="s">
        <v>201</v>
      </c>
      <c r="G707" s="1" t="s">
        <v>118</v>
      </c>
      <c r="H707" s="5">
        <v>786</v>
      </c>
      <c r="I707" s="5">
        <v>2017</v>
      </c>
      <c r="J707" s="3">
        <v>42851</v>
      </c>
      <c r="K707" s="1" t="s">
        <v>306</v>
      </c>
      <c r="L707" s="6">
        <v>290.41000000000003</v>
      </c>
      <c r="M707" s="26"/>
      <c r="P707" s="32"/>
    </row>
    <row r="708" spans="1:16" ht="25.5" customHeight="1" x14ac:dyDescent="0.25">
      <c r="A708" s="4" t="str">
        <f t="shared" si="101"/>
        <v>01</v>
      </c>
      <c r="B708" s="1" t="s">
        <v>11</v>
      </c>
      <c r="C708" s="2" t="str">
        <f t="shared" si="102"/>
        <v>01</v>
      </c>
      <c r="D708" s="1" t="s">
        <v>20</v>
      </c>
      <c r="E708" s="2" t="s">
        <v>106</v>
      </c>
      <c r="F708" s="1" t="s">
        <v>201</v>
      </c>
      <c r="G708" s="1" t="s">
        <v>118</v>
      </c>
      <c r="H708" s="5">
        <v>1055</v>
      </c>
      <c r="I708" s="5">
        <v>2017</v>
      </c>
      <c r="J708" s="3">
        <v>42879</v>
      </c>
      <c r="K708" s="1" t="s">
        <v>474</v>
      </c>
      <c r="L708" s="6">
        <v>38646.019999999997</v>
      </c>
      <c r="M708" s="26"/>
      <c r="P708" s="32"/>
    </row>
    <row r="709" spans="1:16" ht="25.5" customHeight="1" x14ac:dyDescent="0.25">
      <c r="A709" s="4" t="str">
        <f t="shared" ref="A709:A723" si="103">"01"</f>
        <v>01</v>
      </c>
      <c r="B709" s="1" t="s">
        <v>11</v>
      </c>
      <c r="C709" s="2" t="str">
        <f t="shared" ref="C709:C723" si="104">"01"</f>
        <v>01</v>
      </c>
      <c r="D709" s="1" t="s">
        <v>20</v>
      </c>
      <c r="E709" s="2" t="s">
        <v>106</v>
      </c>
      <c r="F709" s="1" t="s">
        <v>201</v>
      </c>
      <c r="G709" s="1" t="s">
        <v>118</v>
      </c>
      <c r="H709" s="5">
        <v>1056</v>
      </c>
      <c r="I709" s="5">
        <v>2017</v>
      </c>
      <c r="J709" s="3">
        <v>42879</v>
      </c>
      <c r="K709" s="1" t="s">
        <v>475</v>
      </c>
      <c r="L709" s="6">
        <v>126819.64</v>
      </c>
      <c r="M709" s="26"/>
      <c r="P709" s="32"/>
    </row>
    <row r="710" spans="1:16" ht="25.5" customHeight="1" x14ac:dyDescent="0.25">
      <c r="A710" s="4" t="str">
        <f t="shared" si="103"/>
        <v>01</v>
      </c>
      <c r="B710" s="1" t="s">
        <v>11</v>
      </c>
      <c r="C710" s="2" t="str">
        <f t="shared" si="104"/>
        <v>01</v>
      </c>
      <c r="D710" s="1" t="s">
        <v>20</v>
      </c>
      <c r="E710" s="2" t="s">
        <v>106</v>
      </c>
      <c r="F710" s="1" t="s">
        <v>201</v>
      </c>
      <c r="G710" s="1" t="s">
        <v>118</v>
      </c>
      <c r="H710" s="5">
        <v>1057</v>
      </c>
      <c r="I710" s="5">
        <v>2017</v>
      </c>
      <c r="J710" s="3">
        <v>42879</v>
      </c>
      <c r="K710" s="1" t="s">
        <v>476</v>
      </c>
      <c r="L710" s="6">
        <v>1162.8</v>
      </c>
      <c r="M710" s="26"/>
      <c r="P710" s="32"/>
    </row>
    <row r="711" spans="1:16" ht="25.5" customHeight="1" x14ac:dyDescent="0.25">
      <c r="A711" s="4" t="str">
        <f t="shared" si="103"/>
        <v>01</v>
      </c>
      <c r="B711" s="1" t="s">
        <v>11</v>
      </c>
      <c r="C711" s="2" t="str">
        <f t="shared" si="104"/>
        <v>01</v>
      </c>
      <c r="D711" s="1" t="s">
        <v>20</v>
      </c>
      <c r="E711" s="2" t="s">
        <v>106</v>
      </c>
      <c r="F711" s="1" t="s">
        <v>201</v>
      </c>
      <c r="G711" s="1" t="s">
        <v>118</v>
      </c>
      <c r="H711" s="5">
        <v>1058</v>
      </c>
      <c r="I711" s="5">
        <v>2017</v>
      </c>
      <c r="J711" s="3">
        <v>42879</v>
      </c>
      <c r="K711" s="1" t="s">
        <v>477</v>
      </c>
      <c r="L711" s="6">
        <v>324.27999999999997</v>
      </c>
      <c r="M711" s="26"/>
      <c r="P711" s="32"/>
    </row>
    <row r="712" spans="1:16" ht="25.5" customHeight="1" x14ac:dyDescent="0.25">
      <c r="A712" s="4" t="str">
        <f t="shared" si="103"/>
        <v>01</v>
      </c>
      <c r="B712" s="1" t="s">
        <v>11</v>
      </c>
      <c r="C712" s="2" t="str">
        <f t="shared" si="104"/>
        <v>01</v>
      </c>
      <c r="D712" s="1" t="s">
        <v>20</v>
      </c>
      <c r="E712" s="2" t="s">
        <v>106</v>
      </c>
      <c r="F712" s="1" t="s">
        <v>201</v>
      </c>
      <c r="G712" s="1" t="s">
        <v>118</v>
      </c>
      <c r="H712" s="5">
        <v>1059</v>
      </c>
      <c r="I712" s="5">
        <v>2017</v>
      </c>
      <c r="J712" s="3">
        <v>42879</v>
      </c>
      <c r="K712" s="1" t="s">
        <v>478</v>
      </c>
      <c r="L712" s="6">
        <v>290.41000000000003</v>
      </c>
      <c r="M712" s="26"/>
      <c r="P712" s="32"/>
    </row>
    <row r="713" spans="1:16" ht="25.5" customHeight="1" x14ac:dyDescent="0.25">
      <c r="A713" s="4" t="str">
        <f t="shared" si="103"/>
        <v>01</v>
      </c>
      <c r="B713" s="1" t="s">
        <v>11</v>
      </c>
      <c r="C713" s="2" t="str">
        <f t="shared" si="104"/>
        <v>01</v>
      </c>
      <c r="D713" s="1" t="s">
        <v>20</v>
      </c>
      <c r="E713" s="2" t="s">
        <v>106</v>
      </c>
      <c r="F713" s="1" t="s">
        <v>201</v>
      </c>
      <c r="G713" s="1" t="s">
        <v>118</v>
      </c>
      <c r="H713" s="5">
        <v>1060</v>
      </c>
      <c r="I713" s="5">
        <v>2017</v>
      </c>
      <c r="J713" s="3">
        <v>42879</v>
      </c>
      <c r="K713" s="1" t="s">
        <v>479</v>
      </c>
      <c r="L713" s="6">
        <v>324.29000000000002</v>
      </c>
      <c r="M713" s="26"/>
      <c r="P713" s="32"/>
    </row>
    <row r="714" spans="1:16" ht="25.5" customHeight="1" x14ac:dyDescent="0.25">
      <c r="A714" s="4" t="str">
        <f t="shared" si="103"/>
        <v>01</v>
      </c>
      <c r="B714" s="1" t="s">
        <v>11</v>
      </c>
      <c r="C714" s="2" t="str">
        <f t="shared" si="104"/>
        <v>01</v>
      </c>
      <c r="D714" s="1" t="s">
        <v>20</v>
      </c>
      <c r="E714" s="2" t="s">
        <v>106</v>
      </c>
      <c r="F714" s="1" t="s">
        <v>201</v>
      </c>
      <c r="G714" s="1" t="s">
        <v>118</v>
      </c>
      <c r="H714" s="5">
        <v>1061</v>
      </c>
      <c r="I714" s="5">
        <v>2017</v>
      </c>
      <c r="J714" s="3">
        <v>42879</v>
      </c>
      <c r="K714" s="1" t="s">
        <v>480</v>
      </c>
      <c r="L714" s="6">
        <v>33.15</v>
      </c>
      <c r="M714" s="26"/>
      <c r="P714" s="32"/>
    </row>
    <row r="715" spans="1:16" ht="25.5" customHeight="1" x14ac:dyDescent="0.25">
      <c r="A715" s="4" t="str">
        <f t="shared" si="103"/>
        <v>01</v>
      </c>
      <c r="B715" s="1" t="s">
        <v>11</v>
      </c>
      <c r="C715" s="2" t="str">
        <f t="shared" si="104"/>
        <v>01</v>
      </c>
      <c r="D715" s="1" t="s">
        <v>20</v>
      </c>
      <c r="E715" s="2" t="s">
        <v>106</v>
      </c>
      <c r="F715" s="1" t="s">
        <v>201</v>
      </c>
      <c r="G715" s="1" t="s">
        <v>118</v>
      </c>
      <c r="H715" s="5">
        <v>1062</v>
      </c>
      <c r="I715" s="5">
        <v>2017</v>
      </c>
      <c r="J715" s="3">
        <v>42879</v>
      </c>
      <c r="K715" s="1" t="s">
        <v>481</v>
      </c>
      <c r="L715" s="6">
        <v>713.43</v>
      </c>
      <c r="M715" s="26"/>
      <c r="P715" s="32"/>
    </row>
    <row r="716" spans="1:16" ht="25.5" customHeight="1" x14ac:dyDescent="0.25">
      <c r="A716" s="4" t="str">
        <f t="shared" si="103"/>
        <v>01</v>
      </c>
      <c r="B716" s="1" t="s">
        <v>11</v>
      </c>
      <c r="C716" s="2" t="str">
        <f t="shared" si="104"/>
        <v>01</v>
      </c>
      <c r="D716" s="1" t="s">
        <v>20</v>
      </c>
      <c r="E716" s="2" t="s">
        <v>106</v>
      </c>
      <c r="F716" s="1" t="s">
        <v>201</v>
      </c>
      <c r="G716" s="1" t="s">
        <v>118</v>
      </c>
      <c r="H716" s="5">
        <v>1264</v>
      </c>
      <c r="I716" s="5">
        <v>2017</v>
      </c>
      <c r="J716" s="3">
        <v>42909</v>
      </c>
      <c r="K716" s="1" t="s">
        <v>558</v>
      </c>
      <c r="L716" s="6">
        <v>126831.6</v>
      </c>
      <c r="M716" s="26"/>
      <c r="P716" s="32"/>
    </row>
    <row r="717" spans="1:16" ht="25.5" customHeight="1" x14ac:dyDescent="0.25">
      <c r="A717" s="4" t="str">
        <f t="shared" si="103"/>
        <v>01</v>
      </c>
      <c r="B717" s="1" t="s">
        <v>11</v>
      </c>
      <c r="C717" s="2" t="str">
        <f t="shared" si="104"/>
        <v>01</v>
      </c>
      <c r="D717" s="1" t="s">
        <v>20</v>
      </c>
      <c r="E717" s="2" t="s">
        <v>106</v>
      </c>
      <c r="F717" s="1" t="s">
        <v>201</v>
      </c>
      <c r="G717" s="1" t="s">
        <v>118</v>
      </c>
      <c r="H717" s="5">
        <v>1265</v>
      </c>
      <c r="I717" s="5">
        <v>2017</v>
      </c>
      <c r="J717" s="3">
        <v>42909</v>
      </c>
      <c r="K717" s="1" t="s">
        <v>559</v>
      </c>
      <c r="L717" s="6">
        <v>38646.019999999997</v>
      </c>
      <c r="M717" s="26"/>
      <c r="P717" s="32"/>
    </row>
    <row r="718" spans="1:16" ht="25.5" customHeight="1" x14ac:dyDescent="0.25">
      <c r="A718" s="4" t="str">
        <f t="shared" si="103"/>
        <v>01</v>
      </c>
      <c r="B718" s="1" t="s">
        <v>11</v>
      </c>
      <c r="C718" s="2" t="str">
        <f t="shared" si="104"/>
        <v>01</v>
      </c>
      <c r="D718" s="1" t="s">
        <v>20</v>
      </c>
      <c r="E718" s="2" t="s">
        <v>106</v>
      </c>
      <c r="F718" s="1" t="s">
        <v>201</v>
      </c>
      <c r="G718" s="1" t="s">
        <v>118</v>
      </c>
      <c r="H718" s="5">
        <v>1266</v>
      </c>
      <c r="I718" s="5">
        <v>2017</v>
      </c>
      <c r="J718" s="3">
        <v>42909</v>
      </c>
      <c r="K718" s="1" t="s">
        <v>560</v>
      </c>
      <c r="L718" s="6">
        <v>290.41000000000003</v>
      </c>
      <c r="M718" s="26"/>
    </row>
    <row r="719" spans="1:16" ht="25.5" customHeight="1" x14ac:dyDescent="0.25">
      <c r="A719" s="4" t="str">
        <f t="shared" si="103"/>
        <v>01</v>
      </c>
      <c r="B719" s="1" t="s">
        <v>11</v>
      </c>
      <c r="C719" s="2" t="str">
        <f t="shared" si="104"/>
        <v>01</v>
      </c>
      <c r="D719" s="1" t="s">
        <v>20</v>
      </c>
      <c r="E719" s="2" t="s">
        <v>106</v>
      </c>
      <c r="F719" s="1" t="s">
        <v>201</v>
      </c>
      <c r="G719" s="1" t="s">
        <v>118</v>
      </c>
      <c r="H719" s="5">
        <v>1267</v>
      </c>
      <c r="I719" s="5">
        <v>2017</v>
      </c>
      <c r="J719" s="3">
        <v>42909</v>
      </c>
      <c r="K719" s="1" t="s">
        <v>561</v>
      </c>
      <c r="L719" s="6">
        <v>324.29000000000002</v>
      </c>
      <c r="M719" s="26"/>
    </row>
    <row r="720" spans="1:16" ht="25.5" customHeight="1" x14ac:dyDescent="0.25">
      <c r="A720" s="4" t="str">
        <f t="shared" si="103"/>
        <v>01</v>
      </c>
      <c r="B720" s="1" t="s">
        <v>11</v>
      </c>
      <c r="C720" s="2" t="str">
        <f t="shared" si="104"/>
        <v>01</v>
      </c>
      <c r="D720" s="1" t="s">
        <v>20</v>
      </c>
      <c r="E720" s="2" t="s">
        <v>106</v>
      </c>
      <c r="F720" s="1" t="s">
        <v>201</v>
      </c>
      <c r="G720" s="1" t="s">
        <v>118</v>
      </c>
      <c r="H720" s="5">
        <v>1268</v>
      </c>
      <c r="I720" s="5">
        <v>2017</v>
      </c>
      <c r="J720" s="3">
        <v>42909</v>
      </c>
      <c r="K720" s="1" t="s">
        <v>562</v>
      </c>
      <c r="L720" s="6">
        <v>713.43</v>
      </c>
      <c r="M720" s="26"/>
    </row>
    <row r="721" spans="1:13" ht="25.5" customHeight="1" x14ac:dyDescent="0.25">
      <c r="A721" s="4" t="str">
        <f t="shared" si="103"/>
        <v>01</v>
      </c>
      <c r="B721" s="1" t="s">
        <v>11</v>
      </c>
      <c r="C721" s="2" t="str">
        <f t="shared" si="104"/>
        <v>01</v>
      </c>
      <c r="D721" s="1" t="s">
        <v>20</v>
      </c>
      <c r="E721" s="2" t="s">
        <v>106</v>
      </c>
      <c r="F721" s="1" t="s">
        <v>201</v>
      </c>
      <c r="G721" s="1" t="s">
        <v>118</v>
      </c>
      <c r="H721" s="5">
        <v>1269</v>
      </c>
      <c r="I721" s="5">
        <v>2017</v>
      </c>
      <c r="J721" s="3">
        <v>42909</v>
      </c>
      <c r="K721" s="1" t="s">
        <v>563</v>
      </c>
      <c r="L721" s="6">
        <v>324.27999999999997</v>
      </c>
      <c r="M721" s="26"/>
    </row>
    <row r="722" spans="1:13" ht="25.5" customHeight="1" x14ac:dyDescent="0.25">
      <c r="A722" s="4" t="str">
        <f t="shared" si="103"/>
        <v>01</v>
      </c>
      <c r="B722" s="1" t="s">
        <v>11</v>
      </c>
      <c r="C722" s="2" t="str">
        <f t="shared" si="104"/>
        <v>01</v>
      </c>
      <c r="D722" s="1" t="s">
        <v>20</v>
      </c>
      <c r="E722" s="2" t="s">
        <v>106</v>
      </c>
      <c r="F722" s="1" t="s">
        <v>201</v>
      </c>
      <c r="G722" s="1" t="s">
        <v>118</v>
      </c>
      <c r="H722" s="5">
        <v>1270</v>
      </c>
      <c r="I722" s="5">
        <v>2017</v>
      </c>
      <c r="J722" s="3">
        <v>42909</v>
      </c>
      <c r="K722" s="1" t="s">
        <v>564</v>
      </c>
      <c r="L722" s="6">
        <v>73.95</v>
      </c>
      <c r="M722" s="26"/>
    </row>
    <row r="723" spans="1:13" ht="25.5" customHeight="1" x14ac:dyDescent="0.25">
      <c r="A723" s="4" t="str">
        <f t="shared" si="103"/>
        <v>01</v>
      </c>
      <c r="B723" s="1" t="s">
        <v>11</v>
      </c>
      <c r="C723" s="2" t="str">
        <f t="shared" si="104"/>
        <v>01</v>
      </c>
      <c r="D723" s="1" t="s">
        <v>20</v>
      </c>
      <c r="E723" s="2" t="s">
        <v>106</v>
      </c>
      <c r="F723" s="1" t="s">
        <v>201</v>
      </c>
      <c r="G723" s="1" t="s">
        <v>118</v>
      </c>
      <c r="H723" s="5">
        <v>1271</v>
      </c>
      <c r="I723" s="5">
        <v>2017</v>
      </c>
      <c r="J723" s="3">
        <v>42909</v>
      </c>
      <c r="K723" s="1" t="s">
        <v>565</v>
      </c>
      <c r="L723" s="6">
        <v>1162.8</v>
      </c>
      <c r="M723" s="26"/>
    </row>
    <row r="724" spans="1:13" s="26" customFormat="1" ht="15" x14ac:dyDescent="0.25">
      <c r="A724" s="28"/>
      <c r="B724" s="29"/>
      <c r="C724" s="30"/>
      <c r="D724" s="29"/>
      <c r="E724" s="30"/>
      <c r="F724" s="29"/>
      <c r="G724" s="29"/>
      <c r="H724" s="30"/>
      <c r="I724" s="31"/>
      <c r="K724" s="33" t="s">
        <v>118</v>
      </c>
      <c r="L724" s="34">
        <v>505676.36999999994</v>
      </c>
    </row>
    <row r="725" spans="1:13" s="26" customFormat="1" ht="12.75" x14ac:dyDescent="0.25">
      <c r="A725" s="28"/>
      <c r="B725" s="29"/>
      <c r="C725" s="30"/>
      <c r="D725" s="29"/>
      <c r="E725" s="30"/>
      <c r="F725" s="29"/>
      <c r="G725" s="29"/>
      <c r="H725" s="30"/>
      <c r="I725" s="31"/>
      <c r="J725" s="29"/>
      <c r="K725" s="27"/>
    </row>
    <row r="726" spans="1:13" ht="25.5" customHeight="1" x14ac:dyDescent="0.25">
      <c r="A726" s="4" t="str">
        <f t="shared" ref="A726" si="105">"01"</f>
        <v>01</v>
      </c>
      <c r="B726" s="1" t="s">
        <v>11</v>
      </c>
      <c r="C726" s="2" t="str">
        <f t="shared" ref="C726" si="106">"03"</f>
        <v>03</v>
      </c>
      <c r="D726" s="1" t="s">
        <v>13</v>
      </c>
      <c r="E726" s="2" t="s">
        <v>73</v>
      </c>
      <c r="F726" s="1" t="s">
        <v>74</v>
      </c>
      <c r="G726" s="1" t="s">
        <v>162</v>
      </c>
      <c r="H726" s="5">
        <v>1035</v>
      </c>
      <c r="I726" s="5">
        <v>2017</v>
      </c>
      <c r="J726" s="3">
        <v>42879</v>
      </c>
      <c r="K726" s="1" t="s">
        <v>461</v>
      </c>
      <c r="L726" s="6">
        <v>1830</v>
      </c>
      <c r="M726" s="26"/>
    </row>
    <row r="727" spans="1:13" s="26" customFormat="1" ht="15" x14ac:dyDescent="0.25">
      <c r="A727" s="28"/>
      <c r="B727" s="29"/>
      <c r="C727" s="30"/>
      <c r="D727" s="29"/>
      <c r="E727" s="30"/>
      <c r="F727" s="29"/>
      <c r="G727" s="29"/>
      <c r="H727" s="30"/>
      <c r="I727" s="31"/>
      <c r="K727" s="33" t="s">
        <v>162</v>
      </c>
      <c r="L727" s="34">
        <v>1830</v>
      </c>
    </row>
    <row r="728" spans="1:13" s="26" customFormat="1" ht="12.75" x14ac:dyDescent="0.25">
      <c r="A728" s="28"/>
      <c r="B728" s="29"/>
      <c r="C728" s="30"/>
      <c r="D728" s="29"/>
      <c r="E728" s="30"/>
      <c r="F728" s="29"/>
      <c r="G728" s="29"/>
      <c r="H728" s="30"/>
      <c r="I728" s="31"/>
      <c r="J728" s="29"/>
      <c r="K728" s="27"/>
    </row>
    <row r="729" spans="1:13" ht="25.5" customHeight="1" x14ac:dyDescent="0.25">
      <c r="A729" s="4" t="str">
        <f>"01"</f>
        <v>01</v>
      </c>
      <c r="B729" s="1" t="s">
        <v>11</v>
      </c>
      <c r="C729" s="2" t="str">
        <f>"01"</f>
        <v>01</v>
      </c>
      <c r="D729" s="1" t="s">
        <v>20</v>
      </c>
      <c r="E729" s="2" t="s">
        <v>33</v>
      </c>
      <c r="F729" s="1" t="s">
        <v>34</v>
      </c>
      <c r="G729" s="1" t="s">
        <v>175</v>
      </c>
      <c r="H729" s="5">
        <v>692</v>
      </c>
      <c r="I729" s="5">
        <v>2017</v>
      </c>
      <c r="J729" s="3">
        <v>42839</v>
      </c>
      <c r="K729" s="1" t="s">
        <v>272</v>
      </c>
      <c r="L729" s="6">
        <v>6048</v>
      </c>
      <c r="M729" s="26"/>
    </row>
    <row r="730" spans="1:13" ht="25.5" customHeight="1" x14ac:dyDescent="0.25">
      <c r="A730" s="4" t="str">
        <f>"01"</f>
        <v>01</v>
      </c>
      <c r="B730" s="1" t="s">
        <v>11</v>
      </c>
      <c r="C730" s="2" t="str">
        <f>"01"</f>
        <v>01</v>
      </c>
      <c r="D730" s="1" t="s">
        <v>20</v>
      </c>
      <c r="E730" s="2" t="s">
        <v>33</v>
      </c>
      <c r="F730" s="1" t="s">
        <v>34</v>
      </c>
      <c r="G730" s="1" t="s">
        <v>175</v>
      </c>
      <c r="H730" s="5">
        <v>1115</v>
      </c>
      <c r="I730" s="5">
        <v>2017</v>
      </c>
      <c r="J730" s="3">
        <v>42893</v>
      </c>
      <c r="K730" s="1" t="s">
        <v>506</v>
      </c>
      <c r="L730" s="6">
        <v>132</v>
      </c>
      <c r="M730" s="26"/>
    </row>
    <row r="731" spans="1:13" s="25" customFormat="1" ht="25.5" customHeight="1" x14ac:dyDescent="0.25">
      <c r="A731" s="4" t="str">
        <f>"01"</f>
        <v>01</v>
      </c>
      <c r="B731" s="1" t="s">
        <v>11</v>
      </c>
      <c r="C731" s="2" t="str">
        <f>"01"</f>
        <v>01</v>
      </c>
      <c r="D731" s="1" t="s">
        <v>20</v>
      </c>
      <c r="E731" s="2" t="s">
        <v>33</v>
      </c>
      <c r="F731" s="1" t="s">
        <v>34</v>
      </c>
      <c r="G731" s="1" t="s">
        <v>175</v>
      </c>
      <c r="H731" s="5">
        <v>1149</v>
      </c>
      <c r="I731" s="5">
        <v>2017</v>
      </c>
      <c r="J731" s="3">
        <v>42906</v>
      </c>
      <c r="K731" s="1" t="s">
        <v>528</v>
      </c>
      <c r="L731" s="6">
        <v>10080</v>
      </c>
      <c r="M731" s="26"/>
    </row>
    <row r="732" spans="1:13" s="26" customFormat="1" ht="15" x14ac:dyDescent="0.25">
      <c r="A732" s="28"/>
      <c r="B732" s="29"/>
      <c r="C732" s="30"/>
      <c r="D732" s="29"/>
      <c r="E732" s="30"/>
      <c r="F732" s="29"/>
      <c r="G732" s="29"/>
      <c r="H732" s="30"/>
      <c r="I732" s="31"/>
      <c r="K732" s="33" t="s">
        <v>175</v>
      </c>
      <c r="L732" s="34">
        <v>16260</v>
      </c>
    </row>
    <row r="733" spans="1:13" s="26" customFormat="1" ht="12.75" x14ac:dyDescent="0.25">
      <c r="A733" s="28"/>
      <c r="B733" s="29"/>
      <c r="C733" s="30"/>
      <c r="D733" s="29"/>
      <c r="E733" s="30"/>
      <c r="F733" s="29"/>
      <c r="G733" s="29"/>
      <c r="H733" s="30"/>
      <c r="I733" s="31"/>
      <c r="J733" s="29"/>
      <c r="K733" s="27"/>
    </row>
    <row r="734" spans="1:13" ht="25.5" customHeight="1" x14ac:dyDescent="0.25">
      <c r="A734" s="4" t="str">
        <f t="shared" ref="A734:A735" si="107">"01"</f>
        <v>01</v>
      </c>
      <c r="B734" s="1" t="s">
        <v>11</v>
      </c>
      <c r="C734" s="2" t="str">
        <f t="shared" ref="C734:C735" si="108">"03"</f>
        <v>03</v>
      </c>
      <c r="D734" s="1" t="s">
        <v>13</v>
      </c>
      <c r="E734" s="2" t="s">
        <v>107</v>
      </c>
      <c r="F734" s="1" t="s">
        <v>108</v>
      </c>
      <c r="G734" s="1" t="s">
        <v>164</v>
      </c>
      <c r="H734" s="5">
        <v>758</v>
      </c>
      <c r="I734" s="5">
        <v>2017</v>
      </c>
      <c r="J734" s="3">
        <v>42843</v>
      </c>
      <c r="K734" s="1" t="s">
        <v>285</v>
      </c>
      <c r="L734" s="6">
        <v>24945.360000000001</v>
      </c>
      <c r="M734" s="26"/>
    </row>
    <row r="735" spans="1:13" ht="25.5" customHeight="1" x14ac:dyDescent="0.25">
      <c r="A735" s="4" t="str">
        <f t="shared" si="107"/>
        <v>01</v>
      </c>
      <c r="B735" s="1" t="s">
        <v>11</v>
      </c>
      <c r="C735" s="2" t="str">
        <f t="shared" si="108"/>
        <v>03</v>
      </c>
      <c r="D735" s="1" t="s">
        <v>13</v>
      </c>
      <c r="E735" s="2" t="s">
        <v>107</v>
      </c>
      <c r="F735" s="1" t="s">
        <v>108</v>
      </c>
      <c r="G735" s="1" t="s">
        <v>164</v>
      </c>
      <c r="H735" s="5">
        <v>1048</v>
      </c>
      <c r="I735" s="5">
        <v>2017</v>
      </c>
      <c r="J735" s="3">
        <v>42879</v>
      </c>
      <c r="K735" s="1" t="s">
        <v>468</v>
      </c>
      <c r="L735" s="6">
        <v>24945.360000000001</v>
      </c>
      <c r="M735" s="26"/>
    </row>
    <row r="736" spans="1:13" s="26" customFormat="1" ht="15" x14ac:dyDescent="0.25">
      <c r="A736" s="28"/>
      <c r="B736" s="29"/>
      <c r="C736" s="30"/>
      <c r="D736" s="29"/>
      <c r="E736" s="30"/>
      <c r="F736" s="29"/>
      <c r="G736" s="29"/>
      <c r="H736" s="30"/>
      <c r="I736" s="31"/>
      <c r="K736" s="33" t="s">
        <v>164</v>
      </c>
      <c r="L736" s="34">
        <v>49890.720000000001</v>
      </c>
    </row>
    <row r="737" spans="1:13" s="26" customFormat="1" ht="12.75" x14ac:dyDescent="0.25">
      <c r="A737" s="28"/>
      <c r="B737" s="29"/>
      <c r="C737" s="30"/>
      <c r="D737" s="29"/>
      <c r="E737" s="30"/>
      <c r="F737" s="29"/>
      <c r="G737" s="29"/>
      <c r="H737" s="30"/>
      <c r="I737" s="31"/>
      <c r="J737" s="29"/>
      <c r="K737" s="27"/>
    </row>
    <row r="738" spans="1:13" ht="25.5" customHeight="1" x14ac:dyDescent="0.25">
      <c r="A738" s="4" t="str">
        <f>"01"</f>
        <v>01</v>
      </c>
      <c r="B738" s="1" t="s">
        <v>11</v>
      </c>
      <c r="C738" s="2" t="str">
        <f>"01"</f>
        <v>01</v>
      </c>
      <c r="D738" s="1" t="s">
        <v>20</v>
      </c>
      <c r="E738" s="2" t="s">
        <v>33</v>
      </c>
      <c r="F738" s="1" t="s">
        <v>34</v>
      </c>
      <c r="G738" s="1" t="s">
        <v>109</v>
      </c>
      <c r="H738" s="5">
        <v>608</v>
      </c>
      <c r="I738" s="5">
        <v>2017</v>
      </c>
      <c r="J738" s="3">
        <v>42828</v>
      </c>
      <c r="K738" s="1" t="s">
        <v>226</v>
      </c>
      <c r="L738" s="6">
        <v>980</v>
      </c>
      <c r="M738" s="26"/>
    </row>
    <row r="739" spans="1:13" ht="25.5" customHeight="1" x14ac:dyDescent="0.25">
      <c r="A739" s="4" t="str">
        <f>"01"</f>
        <v>01</v>
      </c>
      <c r="B739" s="1" t="s">
        <v>11</v>
      </c>
      <c r="C739" s="2" t="str">
        <f>"01"</f>
        <v>01</v>
      </c>
      <c r="D739" s="1" t="s">
        <v>20</v>
      </c>
      <c r="E739" s="2" t="s">
        <v>33</v>
      </c>
      <c r="F739" s="1" t="s">
        <v>34</v>
      </c>
      <c r="G739" s="1" t="s">
        <v>109</v>
      </c>
      <c r="H739" s="5">
        <v>651</v>
      </c>
      <c r="I739" s="5">
        <v>2017</v>
      </c>
      <c r="J739" s="3">
        <v>42832</v>
      </c>
      <c r="K739" s="1" t="s">
        <v>253</v>
      </c>
      <c r="L739" s="6">
        <v>2940</v>
      </c>
      <c r="M739" s="26"/>
    </row>
    <row r="740" spans="1:13" ht="25.5" customHeight="1" x14ac:dyDescent="0.25">
      <c r="A740" s="4" t="str">
        <f>"01"</f>
        <v>01</v>
      </c>
      <c r="B740" s="1" t="s">
        <v>11</v>
      </c>
      <c r="C740" s="2" t="str">
        <f>"01"</f>
        <v>01</v>
      </c>
      <c r="D740" s="1" t="s">
        <v>20</v>
      </c>
      <c r="E740" s="2" t="s">
        <v>33</v>
      </c>
      <c r="F740" s="1" t="s">
        <v>34</v>
      </c>
      <c r="G740" s="1" t="s">
        <v>109</v>
      </c>
      <c r="H740" s="5">
        <v>1120</v>
      </c>
      <c r="I740" s="5">
        <v>2017</v>
      </c>
      <c r="J740" s="3">
        <v>42893</v>
      </c>
      <c r="K740" s="1" t="s">
        <v>509</v>
      </c>
      <c r="L740" s="6">
        <v>1980</v>
      </c>
      <c r="M740" s="26"/>
    </row>
    <row r="741" spans="1:13" s="26" customFormat="1" ht="15" x14ac:dyDescent="0.25">
      <c r="A741" s="28"/>
      <c r="B741" s="29"/>
      <c r="C741" s="30"/>
      <c r="D741" s="29"/>
      <c r="E741" s="30"/>
      <c r="F741" s="29"/>
      <c r="G741" s="29"/>
      <c r="H741" s="30"/>
      <c r="I741" s="31"/>
      <c r="K741" s="33" t="s">
        <v>109</v>
      </c>
      <c r="L741" s="34">
        <v>5900</v>
      </c>
    </row>
    <row r="742" spans="1:13" s="26" customFormat="1" ht="12.75" x14ac:dyDescent="0.25">
      <c r="A742" s="28"/>
      <c r="B742" s="29"/>
      <c r="C742" s="30"/>
      <c r="D742" s="29"/>
      <c r="E742" s="30"/>
      <c r="F742" s="29"/>
      <c r="G742" s="29"/>
      <c r="H742" s="30"/>
      <c r="I742" s="31"/>
      <c r="J742" s="29"/>
      <c r="K742" s="27"/>
    </row>
    <row r="743" spans="1:13" ht="25.5" customHeight="1" x14ac:dyDescent="0.25">
      <c r="A743" s="4" t="str">
        <f t="shared" ref="A743:A744" si="109">"01"</f>
        <v>01</v>
      </c>
      <c r="B743" s="1" t="s">
        <v>11</v>
      </c>
      <c r="C743" s="2" t="str">
        <f t="shared" ref="C743:C744" si="110">"01"</f>
        <v>01</v>
      </c>
      <c r="D743" s="1" t="s">
        <v>20</v>
      </c>
      <c r="E743" s="2" t="s">
        <v>47</v>
      </c>
      <c r="F743" s="1" t="s">
        <v>48</v>
      </c>
      <c r="G743" s="1" t="s">
        <v>110</v>
      </c>
      <c r="H743" s="5">
        <v>802</v>
      </c>
      <c r="I743" s="5">
        <v>2017</v>
      </c>
      <c r="J743" s="3">
        <v>42863</v>
      </c>
      <c r="K743" s="1" t="s">
        <v>312</v>
      </c>
      <c r="L743" s="6">
        <v>7872.5499999999993</v>
      </c>
      <c r="M743" s="26"/>
    </row>
    <row r="744" spans="1:13" ht="25.5" customHeight="1" x14ac:dyDescent="0.25">
      <c r="A744" s="4" t="str">
        <f t="shared" si="109"/>
        <v>01</v>
      </c>
      <c r="B744" s="1" t="s">
        <v>11</v>
      </c>
      <c r="C744" s="2" t="str">
        <f t="shared" si="110"/>
        <v>01</v>
      </c>
      <c r="D744" s="1" t="s">
        <v>20</v>
      </c>
      <c r="E744" s="2" t="s">
        <v>47</v>
      </c>
      <c r="F744" s="1" t="s">
        <v>48</v>
      </c>
      <c r="G744" s="1" t="s">
        <v>110</v>
      </c>
      <c r="H744" s="5">
        <v>1278</v>
      </c>
      <c r="I744" s="5">
        <v>2017</v>
      </c>
      <c r="J744" s="3">
        <v>42914</v>
      </c>
      <c r="K744" s="1" t="s">
        <v>567</v>
      </c>
      <c r="L744" s="6">
        <v>7872.5499999999993</v>
      </c>
      <c r="M744" s="26"/>
    </row>
    <row r="745" spans="1:13" s="26" customFormat="1" ht="15" x14ac:dyDescent="0.25">
      <c r="A745" s="28"/>
      <c r="B745" s="29"/>
      <c r="C745" s="30"/>
      <c r="D745" s="29"/>
      <c r="E745" s="30"/>
      <c r="F745" s="29"/>
      <c r="G745" s="29"/>
      <c r="H745" s="30"/>
      <c r="I745" s="31"/>
      <c r="K745" s="33" t="s">
        <v>110</v>
      </c>
      <c r="L745" s="34">
        <v>15745.099999999999</v>
      </c>
    </row>
    <row r="746" spans="1:13" s="26" customFormat="1" ht="12.75" x14ac:dyDescent="0.25">
      <c r="A746" s="28"/>
      <c r="B746" s="29"/>
      <c r="C746" s="30"/>
      <c r="D746" s="29"/>
      <c r="E746" s="30"/>
      <c r="F746" s="29"/>
      <c r="G746" s="29"/>
      <c r="H746" s="30"/>
      <c r="I746" s="31"/>
      <c r="J746" s="29"/>
      <c r="K746" s="27"/>
    </row>
    <row r="747" spans="1:13" ht="25.5" customHeight="1" x14ac:dyDescent="0.25">
      <c r="A747" s="4" t="str">
        <f>"01"</f>
        <v>01</v>
      </c>
      <c r="B747" s="1" t="s">
        <v>11</v>
      </c>
      <c r="C747" s="2" t="str">
        <f>"01"</f>
        <v>01</v>
      </c>
      <c r="D747" s="1" t="s">
        <v>20</v>
      </c>
      <c r="E747" s="2" t="s">
        <v>105</v>
      </c>
      <c r="F747" s="1" t="s">
        <v>204</v>
      </c>
      <c r="G747" s="1" t="s">
        <v>237</v>
      </c>
      <c r="H747" s="5">
        <v>622</v>
      </c>
      <c r="I747" s="5">
        <v>2017</v>
      </c>
      <c r="J747" s="3">
        <v>42828</v>
      </c>
      <c r="K747" s="1" t="s">
        <v>236</v>
      </c>
      <c r="L747" s="6">
        <v>1215</v>
      </c>
      <c r="M747" s="26"/>
    </row>
    <row r="748" spans="1:13" s="26" customFormat="1" ht="15" x14ac:dyDescent="0.25">
      <c r="A748" s="28"/>
      <c r="B748" s="29"/>
      <c r="C748" s="30"/>
      <c r="D748" s="29"/>
      <c r="E748" s="30"/>
      <c r="F748" s="29"/>
      <c r="G748" s="29"/>
      <c r="H748" s="30"/>
      <c r="I748" s="31"/>
      <c r="K748" s="33" t="s">
        <v>237</v>
      </c>
      <c r="L748" s="34">
        <v>1215</v>
      </c>
    </row>
    <row r="749" spans="1:13" s="26" customFormat="1" ht="12.75" x14ac:dyDescent="0.25">
      <c r="A749" s="28"/>
      <c r="B749" s="29"/>
      <c r="C749" s="30"/>
      <c r="D749" s="29"/>
      <c r="E749" s="30"/>
      <c r="F749" s="29"/>
      <c r="G749" s="29"/>
      <c r="H749" s="30"/>
      <c r="I749" s="31"/>
      <c r="J749" s="29"/>
      <c r="K749" s="27"/>
    </row>
    <row r="750" spans="1:13" ht="25.5" customHeight="1" x14ac:dyDescent="0.25">
      <c r="A750" s="4" t="str">
        <f t="shared" ref="A750:A754" si="111">"01"</f>
        <v>01</v>
      </c>
      <c r="B750" s="1" t="s">
        <v>11</v>
      </c>
      <c r="C750" s="2" t="str">
        <f t="shared" ref="C750:C754" si="112">"03"</f>
        <v>03</v>
      </c>
      <c r="D750" s="1" t="s">
        <v>13</v>
      </c>
      <c r="E750" s="2" t="s">
        <v>88</v>
      </c>
      <c r="F750" s="1" t="s">
        <v>205</v>
      </c>
      <c r="G750" s="1" t="s">
        <v>151</v>
      </c>
      <c r="H750" s="5">
        <v>611</v>
      </c>
      <c r="I750" s="5">
        <v>2017</v>
      </c>
      <c r="J750" s="3">
        <v>42828</v>
      </c>
      <c r="K750" s="1" t="s">
        <v>228</v>
      </c>
      <c r="L750" s="6">
        <v>170900.27000000002</v>
      </c>
      <c r="M750" s="26"/>
    </row>
    <row r="751" spans="1:13" ht="25.5" customHeight="1" x14ac:dyDescent="0.25">
      <c r="A751" s="4" t="str">
        <f t="shared" si="111"/>
        <v>01</v>
      </c>
      <c r="B751" s="1" t="s">
        <v>11</v>
      </c>
      <c r="C751" s="2" t="str">
        <f t="shared" si="112"/>
        <v>03</v>
      </c>
      <c r="D751" s="1" t="s">
        <v>13</v>
      </c>
      <c r="E751" s="2" t="s">
        <v>88</v>
      </c>
      <c r="F751" s="1" t="s">
        <v>205</v>
      </c>
      <c r="G751" s="1" t="s">
        <v>151</v>
      </c>
      <c r="H751" s="5">
        <v>640</v>
      </c>
      <c r="I751" s="5">
        <v>2017</v>
      </c>
      <c r="J751" s="3">
        <v>42832</v>
      </c>
      <c r="K751" s="1" t="s">
        <v>246</v>
      </c>
      <c r="L751" s="6">
        <v>170900.27000000002</v>
      </c>
      <c r="M751" s="26"/>
    </row>
    <row r="752" spans="1:13" ht="25.5" customHeight="1" x14ac:dyDescent="0.25">
      <c r="A752" s="4" t="str">
        <f t="shared" si="111"/>
        <v>01</v>
      </c>
      <c r="B752" s="1" t="s">
        <v>11</v>
      </c>
      <c r="C752" s="2" t="str">
        <f t="shared" si="112"/>
        <v>03</v>
      </c>
      <c r="D752" s="1" t="s">
        <v>13</v>
      </c>
      <c r="E752" s="2" t="s">
        <v>88</v>
      </c>
      <c r="F752" s="1" t="s">
        <v>205</v>
      </c>
      <c r="G752" s="1" t="s">
        <v>151</v>
      </c>
      <c r="H752" s="5">
        <v>1041</v>
      </c>
      <c r="I752" s="5">
        <v>2017</v>
      </c>
      <c r="J752" s="3">
        <v>42879</v>
      </c>
      <c r="K752" s="1" t="s">
        <v>464</v>
      </c>
      <c r="L752" s="6">
        <v>170900.27000000002</v>
      </c>
      <c r="M752" s="26"/>
    </row>
    <row r="753" spans="1:16" ht="25.5" customHeight="1" x14ac:dyDescent="0.25">
      <c r="A753" s="4" t="str">
        <f t="shared" si="111"/>
        <v>01</v>
      </c>
      <c r="B753" s="1" t="s">
        <v>11</v>
      </c>
      <c r="C753" s="2" t="str">
        <f t="shared" si="112"/>
        <v>03</v>
      </c>
      <c r="D753" s="1" t="s">
        <v>13</v>
      </c>
      <c r="E753" s="2" t="s">
        <v>88</v>
      </c>
      <c r="F753" s="1" t="s">
        <v>205</v>
      </c>
      <c r="G753" s="1" t="s">
        <v>151</v>
      </c>
      <c r="H753" s="5">
        <v>1074</v>
      </c>
      <c r="I753" s="5">
        <v>2017</v>
      </c>
      <c r="J753" s="3">
        <v>42887</v>
      </c>
      <c r="K753" s="1" t="s">
        <v>485</v>
      </c>
      <c r="L753" s="6">
        <v>170900.27000000002</v>
      </c>
      <c r="M753" s="26"/>
    </row>
    <row r="754" spans="1:16" ht="25.5" customHeight="1" x14ac:dyDescent="0.25">
      <c r="A754" s="4" t="str">
        <f t="shared" si="111"/>
        <v>01</v>
      </c>
      <c r="B754" s="1" t="s">
        <v>11</v>
      </c>
      <c r="C754" s="2" t="str">
        <f t="shared" si="112"/>
        <v>03</v>
      </c>
      <c r="D754" s="1" t="s">
        <v>13</v>
      </c>
      <c r="E754" s="2" t="s">
        <v>88</v>
      </c>
      <c r="F754" s="1" t="s">
        <v>205</v>
      </c>
      <c r="G754" s="1" t="s">
        <v>151</v>
      </c>
      <c r="H754" s="5">
        <v>1150</v>
      </c>
      <c r="I754" s="5">
        <v>2017</v>
      </c>
      <c r="J754" s="3">
        <v>42906</v>
      </c>
      <c r="K754" s="1" t="s">
        <v>529</v>
      </c>
      <c r="L754" s="6">
        <v>170900.27000000002</v>
      </c>
      <c r="M754" s="26"/>
    </row>
    <row r="755" spans="1:16" s="26" customFormat="1" ht="15" x14ac:dyDescent="0.25">
      <c r="A755" s="28"/>
      <c r="B755" s="29"/>
      <c r="C755" s="30"/>
      <c r="D755" s="29"/>
      <c r="E755" s="30"/>
      <c r="F755" s="29"/>
      <c r="G755" s="29"/>
      <c r="H755" s="30"/>
      <c r="I755" s="31"/>
      <c r="K755" s="33" t="s">
        <v>151</v>
      </c>
      <c r="L755" s="34">
        <v>854501.35000000009</v>
      </c>
    </row>
    <row r="756" spans="1:16" s="26" customFormat="1" ht="12.75" x14ac:dyDescent="0.25">
      <c r="A756" s="28"/>
      <c r="B756" s="29"/>
      <c r="C756" s="30"/>
      <c r="D756" s="29"/>
      <c r="E756" s="30"/>
      <c r="F756" s="29"/>
      <c r="G756" s="29"/>
      <c r="H756" s="30"/>
      <c r="I756" s="31"/>
      <c r="J756" s="29"/>
      <c r="K756" s="27"/>
    </row>
    <row r="757" spans="1:16" ht="25.5" customHeight="1" x14ac:dyDescent="0.25">
      <c r="A757" s="4" t="str">
        <f>"01"</f>
        <v>01</v>
      </c>
      <c r="B757" s="1" t="s">
        <v>11</v>
      </c>
      <c r="C757" s="2" t="str">
        <f>"06"</f>
        <v>06</v>
      </c>
      <c r="D757" s="1" t="s">
        <v>12</v>
      </c>
      <c r="E757" s="2" t="s">
        <v>49</v>
      </c>
      <c r="F757" s="1" t="s">
        <v>50</v>
      </c>
      <c r="G757" s="1" t="s">
        <v>184</v>
      </c>
      <c r="H757" s="5">
        <v>771</v>
      </c>
      <c r="I757" s="5">
        <v>2017</v>
      </c>
      <c r="J757" s="3">
        <v>42845</v>
      </c>
      <c r="K757" s="1" t="s">
        <v>293</v>
      </c>
      <c r="L757" s="6">
        <v>129293.07999999999</v>
      </c>
      <c r="M757" s="26"/>
      <c r="P757" s="32"/>
    </row>
    <row r="758" spans="1:16" ht="25.5" customHeight="1" x14ac:dyDescent="0.25">
      <c r="A758" s="4" t="str">
        <f>"01"</f>
        <v>01</v>
      </c>
      <c r="B758" s="1" t="s">
        <v>11</v>
      </c>
      <c r="C758" s="2" t="str">
        <f>"06"</f>
        <v>06</v>
      </c>
      <c r="D758" s="1" t="s">
        <v>12</v>
      </c>
      <c r="E758" s="2" t="s">
        <v>49</v>
      </c>
      <c r="F758" s="1" t="s">
        <v>50</v>
      </c>
      <c r="G758" s="1" t="s">
        <v>184</v>
      </c>
      <c r="H758" s="5">
        <v>773</v>
      </c>
      <c r="I758" s="5">
        <v>2017</v>
      </c>
      <c r="J758" s="3">
        <v>42845</v>
      </c>
      <c r="K758" s="1" t="s">
        <v>294</v>
      </c>
      <c r="L758" s="6">
        <v>116530.26999999999</v>
      </c>
      <c r="M758" s="26"/>
      <c r="P758" s="32"/>
    </row>
    <row r="759" spans="1:16" s="26" customFormat="1" ht="15" x14ac:dyDescent="0.25">
      <c r="A759" s="28"/>
      <c r="B759" s="29"/>
      <c r="C759" s="30"/>
      <c r="D759" s="29"/>
      <c r="E759" s="30"/>
      <c r="F759" s="29"/>
      <c r="G759" s="29"/>
      <c r="H759" s="30"/>
      <c r="I759" s="31"/>
      <c r="K759" s="33" t="s">
        <v>184</v>
      </c>
      <c r="L759" s="34">
        <v>245823.34999999998</v>
      </c>
    </row>
    <row r="760" spans="1:16" s="26" customFormat="1" ht="12.75" x14ac:dyDescent="0.25">
      <c r="A760" s="28"/>
      <c r="B760" s="29"/>
      <c r="C760" s="30"/>
      <c r="D760" s="29"/>
      <c r="E760" s="30"/>
      <c r="F760" s="29"/>
      <c r="G760" s="29"/>
      <c r="H760" s="30"/>
      <c r="I760" s="31"/>
      <c r="J760" s="29"/>
      <c r="K760" s="27"/>
    </row>
    <row r="761" spans="1:16" ht="25.5" customHeight="1" x14ac:dyDescent="0.25">
      <c r="A761" s="4" t="str">
        <f t="shared" ref="A761:A763" si="113">"01"</f>
        <v>01</v>
      </c>
      <c r="B761" s="1" t="s">
        <v>11</v>
      </c>
      <c r="C761" s="2" t="str">
        <f t="shared" ref="C761:C763" si="114">"01"</f>
        <v>01</v>
      </c>
      <c r="D761" s="1" t="s">
        <v>20</v>
      </c>
      <c r="E761" s="2" t="s">
        <v>33</v>
      </c>
      <c r="F761" s="1" t="s">
        <v>34</v>
      </c>
      <c r="G761" s="1" t="s">
        <v>130</v>
      </c>
      <c r="H761" s="5">
        <v>847</v>
      </c>
      <c r="I761" s="5">
        <v>2017</v>
      </c>
      <c r="J761" s="3">
        <v>42865</v>
      </c>
      <c r="K761" s="1" t="s">
        <v>345</v>
      </c>
      <c r="L761" s="6">
        <v>136.07</v>
      </c>
      <c r="M761" s="26"/>
      <c r="P761" s="32"/>
    </row>
    <row r="762" spans="1:16" ht="25.5" customHeight="1" x14ac:dyDescent="0.25">
      <c r="A762" s="4" t="str">
        <f t="shared" si="113"/>
        <v>01</v>
      </c>
      <c r="B762" s="1" t="s">
        <v>11</v>
      </c>
      <c r="C762" s="2" t="str">
        <f t="shared" si="114"/>
        <v>01</v>
      </c>
      <c r="D762" s="1" t="s">
        <v>20</v>
      </c>
      <c r="E762" s="2" t="s">
        <v>33</v>
      </c>
      <c r="F762" s="1" t="s">
        <v>34</v>
      </c>
      <c r="G762" s="1" t="s">
        <v>130</v>
      </c>
      <c r="H762" s="5">
        <v>1029</v>
      </c>
      <c r="I762" s="5">
        <v>2017</v>
      </c>
      <c r="J762" s="3">
        <v>42879</v>
      </c>
      <c r="K762" s="1" t="s">
        <v>455</v>
      </c>
      <c r="L762" s="6">
        <v>21.419999999999998</v>
      </c>
      <c r="M762" s="26"/>
      <c r="P762" s="32"/>
    </row>
    <row r="763" spans="1:16" ht="25.5" customHeight="1" x14ac:dyDescent="0.25">
      <c r="A763" s="4" t="str">
        <f t="shared" si="113"/>
        <v>01</v>
      </c>
      <c r="B763" s="1" t="s">
        <v>11</v>
      </c>
      <c r="C763" s="2" t="str">
        <f t="shared" si="114"/>
        <v>01</v>
      </c>
      <c r="D763" s="1" t="s">
        <v>20</v>
      </c>
      <c r="E763" s="2" t="s">
        <v>33</v>
      </c>
      <c r="F763" s="1" t="s">
        <v>34</v>
      </c>
      <c r="G763" s="1" t="s">
        <v>130</v>
      </c>
      <c r="H763" s="5">
        <v>1080</v>
      </c>
      <c r="I763" s="5">
        <v>2017</v>
      </c>
      <c r="J763" s="3">
        <v>42887</v>
      </c>
      <c r="K763" s="1" t="s">
        <v>488</v>
      </c>
      <c r="L763" s="6">
        <v>11.34</v>
      </c>
      <c r="M763" s="26"/>
      <c r="P763" s="32"/>
    </row>
    <row r="764" spans="1:16" s="26" customFormat="1" ht="15" x14ac:dyDescent="0.25">
      <c r="A764" s="28"/>
      <c r="B764" s="29"/>
      <c r="C764" s="30"/>
      <c r="D764" s="29"/>
      <c r="E764" s="30"/>
      <c r="F764" s="29"/>
      <c r="G764" s="29"/>
      <c r="H764" s="30"/>
      <c r="I764" s="31"/>
      <c r="K764" s="33" t="s">
        <v>130</v>
      </c>
      <c r="L764" s="34">
        <v>168.82999999999998</v>
      </c>
    </row>
    <row r="765" spans="1:16" s="26" customFormat="1" ht="12.75" x14ac:dyDescent="0.25">
      <c r="A765" s="28"/>
      <c r="B765" s="29"/>
      <c r="C765" s="30"/>
      <c r="D765" s="29"/>
      <c r="E765" s="30"/>
      <c r="F765" s="29"/>
      <c r="G765" s="29"/>
      <c r="H765" s="30"/>
      <c r="I765" s="31"/>
      <c r="J765" s="29"/>
      <c r="K765" s="27"/>
    </row>
    <row r="766" spans="1:16" ht="25.5" customHeight="1" x14ac:dyDescent="0.25">
      <c r="A766" s="4" t="str">
        <f t="shared" ref="A766:A767" si="115">"01"</f>
        <v>01</v>
      </c>
      <c r="B766" s="1" t="s">
        <v>11</v>
      </c>
      <c r="C766" s="2" t="str">
        <f t="shared" ref="C766:C767" si="116">"01"</f>
        <v>01</v>
      </c>
      <c r="D766" s="1" t="s">
        <v>20</v>
      </c>
      <c r="E766" s="2" t="s">
        <v>21</v>
      </c>
      <c r="F766" s="1" t="s">
        <v>202</v>
      </c>
      <c r="G766" s="1" t="s">
        <v>128</v>
      </c>
      <c r="H766" s="5">
        <v>1023</v>
      </c>
      <c r="I766" s="5">
        <v>2017</v>
      </c>
      <c r="J766" s="3">
        <v>42879</v>
      </c>
      <c r="K766" s="1" t="s">
        <v>452</v>
      </c>
      <c r="L766" s="6">
        <v>773.8599999999999</v>
      </c>
      <c r="M766" s="26"/>
      <c r="P766" s="32"/>
    </row>
    <row r="767" spans="1:16" ht="25.5" customHeight="1" x14ac:dyDescent="0.25">
      <c r="A767" s="4" t="str">
        <f t="shared" si="115"/>
        <v>01</v>
      </c>
      <c r="B767" s="1" t="s">
        <v>11</v>
      </c>
      <c r="C767" s="2" t="str">
        <f t="shared" si="116"/>
        <v>01</v>
      </c>
      <c r="D767" s="1" t="s">
        <v>20</v>
      </c>
      <c r="E767" s="2" t="s">
        <v>21</v>
      </c>
      <c r="F767" s="1" t="s">
        <v>202</v>
      </c>
      <c r="G767" s="1" t="s">
        <v>128</v>
      </c>
      <c r="H767" s="5">
        <v>1025</v>
      </c>
      <c r="I767" s="5">
        <v>2017</v>
      </c>
      <c r="J767" s="3">
        <v>42879</v>
      </c>
      <c r="K767" s="1" t="s">
        <v>453</v>
      </c>
      <c r="L767" s="6">
        <v>6190.89</v>
      </c>
      <c r="M767" s="26"/>
    </row>
    <row r="768" spans="1:16" s="26" customFormat="1" ht="15" x14ac:dyDescent="0.25">
      <c r="A768" s="28"/>
      <c r="B768" s="29"/>
      <c r="C768" s="30"/>
      <c r="D768" s="29"/>
      <c r="E768" s="30"/>
      <c r="F768" s="29"/>
      <c r="G768" s="29"/>
      <c r="H768" s="30"/>
      <c r="I768" s="31"/>
      <c r="K768" s="33" t="s">
        <v>128</v>
      </c>
      <c r="L768" s="34">
        <v>6964.75</v>
      </c>
    </row>
    <row r="769" spans="1:13" s="26" customFormat="1" ht="12.75" x14ac:dyDescent="0.25">
      <c r="A769" s="28"/>
      <c r="B769" s="29"/>
      <c r="C769" s="30"/>
      <c r="D769" s="29"/>
      <c r="E769" s="30"/>
      <c r="F769" s="29"/>
      <c r="G769" s="29"/>
      <c r="H769" s="30"/>
      <c r="I769" s="31"/>
      <c r="J769" s="29"/>
      <c r="K769" s="27"/>
    </row>
    <row r="770" spans="1:13" ht="25.5" customHeight="1" x14ac:dyDescent="0.25">
      <c r="A770" s="4" t="str">
        <f>"01"</f>
        <v>01</v>
      </c>
      <c r="B770" s="1" t="s">
        <v>11</v>
      </c>
      <c r="C770" s="2" t="str">
        <f>"03"</f>
        <v>03</v>
      </c>
      <c r="D770" s="1" t="s">
        <v>13</v>
      </c>
      <c r="E770" s="2" t="s">
        <v>67</v>
      </c>
      <c r="F770" s="1" t="s">
        <v>68</v>
      </c>
      <c r="G770" s="1" t="s">
        <v>519</v>
      </c>
      <c r="H770" s="5">
        <v>1135</v>
      </c>
      <c r="I770" s="5">
        <v>2017</v>
      </c>
      <c r="J770" s="3">
        <v>42894</v>
      </c>
      <c r="K770" s="1" t="s">
        <v>518</v>
      </c>
      <c r="L770" s="6">
        <v>671.39</v>
      </c>
      <c r="M770" s="26"/>
    </row>
    <row r="771" spans="1:13" s="26" customFormat="1" ht="15" x14ac:dyDescent="0.25">
      <c r="A771" s="28"/>
      <c r="B771" s="29"/>
      <c r="C771" s="30"/>
      <c r="D771" s="29"/>
      <c r="E771" s="30"/>
      <c r="F771" s="29"/>
      <c r="G771" s="29"/>
      <c r="H771" s="30"/>
      <c r="I771" s="31"/>
      <c r="K771" s="33" t="s">
        <v>519</v>
      </c>
      <c r="L771" s="34">
        <v>671.39</v>
      </c>
    </row>
    <row r="772" spans="1:13" s="26" customFormat="1" ht="12.75" x14ac:dyDescent="0.25">
      <c r="A772" s="28"/>
      <c r="B772" s="29"/>
      <c r="C772" s="30"/>
      <c r="D772" s="29"/>
      <c r="E772" s="30"/>
      <c r="F772" s="29"/>
      <c r="G772" s="29"/>
      <c r="H772" s="30"/>
      <c r="I772" s="31"/>
      <c r="J772" s="29"/>
      <c r="K772" s="27"/>
    </row>
    <row r="773" spans="1:13" ht="25.5" customHeight="1" x14ac:dyDescent="0.25">
      <c r="A773" s="4" t="str">
        <f t="shared" ref="A773" si="117">"01"</f>
        <v>01</v>
      </c>
      <c r="B773" s="1" t="s">
        <v>11</v>
      </c>
      <c r="C773" s="2" t="str">
        <f>"03"</f>
        <v>03</v>
      </c>
      <c r="D773" s="1" t="s">
        <v>13</v>
      </c>
      <c r="E773" s="2" t="s">
        <v>111</v>
      </c>
      <c r="F773" s="1" t="s">
        <v>112</v>
      </c>
      <c r="G773" s="1" t="s">
        <v>194</v>
      </c>
      <c r="H773" s="5">
        <v>792</v>
      </c>
      <c r="I773" s="5">
        <v>2017</v>
      </c>
      <c r="J773" s="3">
        <v>42858</v>
      </c>
      <c r="K773" s="1" t="s">
        <v>307</v>
      </c>
      <c r="L773" s="6">
        <v>19.29</v>
      </c>
      <c r="M773" s="26"/>
    </row>
    <row r="774" spans="1:13" s="26" customFormat="1" ht="15" x14ac:dyDescent="0.25">
      <c r="A774" s="28"/>
      <c r="B774" s="29"/>
      <c r="C774" s="30"/>
      <c r="D774" s="29"/>
      <c r="E774" s="30"/>
      <c r="F774" s="29"/>
      <c r="G774" s="29"/>
      <c r="H774" s="30"/>
      <c r="I774" s="31"/>
      <c r="K774" s="33" t="s">
        <v>194</v>
      </c>
      <c r="L774" s="34">
        <v>19.29</v>
      </c>
    </row>
    <row r="775" spans="1:13" s="26" customFormat="1" ht="12.75" x14ac:dyDescent="0.25">
      <c r="A775" s="28"/>
      <c r="B775" s="29"/>
      <c r="C775" s="30"/>
      <c r="D775" s="29"/>
      <c r="E775" s="30"/>
      <c r="F775" s="29"/>
      <c r="G775" s="29"/>
      <c r="H775" s="30"/>
      <c r="I775" s="31"/>
      <c r="J775" s="29"/>
      <c r="K775" s="27"/>
    </row>
    <row r="776" spans="1:13" ht="25.5" customHeight="1" x14ac:dyDescent="0.25">
      <c r="A776" s="4" t="str">
        <f t="shared" ref="A776:A779" si="118">"01"</f>
        <v>01</v>
      </c>
      <c r="B776" s="1" t="s">
        <v>11</v>
      </c>
      <c r="C776" s="2" t="str">
        <f t="shared" ref="C776:C779" si="119">"03"</f>
        <v>03</v>
      </c>
      <c r="D776" s="1" t="s">
        <v>13</v>
      </c>
      <c r="E776" s="2" t="s">
        <v>103</v>
      </c>
      <c r="F776" s="1" t="s">
        <v>104</v>
      </c>
      <c r="G776" s="1" t="s">
        <v>129</v>
      </c>
      <c r="H776" s="5">
        <v>851</v>
      </c>
      <c r="I776" s="5">
        <v>2017</v>
      </c>
      <c r="J776" s="3">
        <v>42865</v>
      </c>
      <c r="K776" s="1" t="s">
        <v>347</v>
      </c>
      <c r="L776" s="6">
        <v>510.06</v>
      </c>
      <c r="M776" s="26"/>
    </row>
    <row r="777" spans="1:13" ht="25.5" customHeight="1" x14ac:dyDescent="0.25">
      <c r="A777" s="4" t="str">
        <f t="shared" si="118"/>
        <v>01</v>
      </c>
      <c r="B777" s="1" t="s">
        <v>11</v>
      </c>
      <c r="C777" s="2" t="str">
        <f t="shared" si="119"/>
        <v>03</v>
      </c>
      <c r="D777" s="1" t="s">
        <v>13</v>
      </c>
      <c r="E777" s="2" t="s">
        <v>103</v>
      </c>
      <c r="F777" s="1" t="s">
        <v>104</v>
      </c>
      <c r="G777" s="1" t="s">
        <v>129</v>
      </c>
      <c r="H777" s="5">
        <v>853</v>
      </c>
      <c r="I777" s="5">
        <v>2017</v>
      </c>
      <c r="J777" s="3">
        <v>42865</v>
      </c>
      <c r="K777" s="1" t="s">
        <v>348</v>
      </c>
      <c r="L777" s="6">
        <v>574.97</v>
      </c>
      <c r="M777" s="26"/>
    </row>
    <row r="778" spans="1:13" ht="25.5" customHeight="1" x14ac:dyDescent="0.25">
      <c r="A778" s="4" t="str">
        <f t="shared" si="118"/>
        <v>01</v>
      </c>
      <c r="B778" s="1" t="s">
        <v>11</v>
      </c>
      <c r="C778" s="2" t="str">
        <f t="shared" si="119"/>
        <v>03</v>
      </c>
      <c r="D778" s="1" t="s">
        <v>13</v>
      </c>
      <c r="E778" s="2" t="s">
        <v>103</v>
      </c>
      <c r="F778" s="1" t="s">
        <v>104</v>
      </c>
      <c r="G778" s="1" t="s">
        <v>129</v>
      </c>
      <c r="H778" s="5">
        <v>928</v>
      </c>
      <c r="I778" s="5">
        <v>2017</v>
      </c>
      <c r="J778" s="3">
        <v>42871</v>
      </c>
      <c r="K778" s="1" t="s">
        <v>440</v>
      </c>
      <c r="L778" s="6">
        <v>716.14</v>
      </c>
      <c r="M778" s="26"/>
    </row>
    <row r="779" spans="1:13" ht="25.5" customHeight="1" x14ac:dyDescent="0.25">
      <c r="A779" s="4" t="str">
        <f t="shared" si="118"/>
        <v>01</v>
      </c>
      <c r="B779" s="1" t="s">
        <v>11</v>
      </c>
      <c r="C779" s="2" t="str">
        <f t="shared" si="119"/>
        <v>03</v>
      </c>
      <c r="D779" s="1" t="s">
        <v>13</v>
      </c>
      <c r="E779" s="2" t="s">
        <v>103</v>
      </c>
      <c r="F779" s="1" t="s">
        <v>104</v>
      </c>
      <c r="G779" s="1" t="s">
        <v>129</v>
      </c>
      <c r="H779" s="5">
        <v>1113</v>
      </c>
      <c r="I779" s="5">
        <v>2017</v>
      </c>
      <c r="J779" s="3">
        <v>42893</v>
      </c>
      <c r="K779" s="1" t="s">
        <v>505</v>
      </c>
      <c r="L779" s="6">
        <v>618.54</v>
      </c>
      <c r="M779" s="26"/>
    </row>
    <row r="780" spans="1:13" s="26" customFormat="1" ht="15" x14ac:dyDescent="0.25">
      <c r="A780" s="28"/>
      <c r="B780" s="29"/>
      <c r="C780" s="30"/>
      <c r="D780" s="29"/>
      <c r="E780" s="30"/>
      <c r="F780" s="29"/>
      <c r="G780" s="29"/>
      <c r="H780" s="30"/>
      <c r="I780" s="31"/>
      <c r="K780" s="33" t="s">
        <v>129</v>
      </c>
      <c r="L780" s="34">
        <v>2419.71</v>
      </c>
    </row>
    <row r="781" spans="1:13" s="26" customFormat="1" ht="12.75" x14ac:dyDescent="0.25">
      <c r="A781" s="28"/>
      <c r="B781" s="29"/>
      <c r="C781" s="30"/>
      <c r="D781" s="29"/>
      <c r="E781" s="30"/>
      <c r="F781" s="29"/>
      <c r="G781" s="29"/>
      <c r="H781" s="30"/>
      <c r="I781" s="31"/>
      <c r="J781" s="29"/>
      <c r="K781" s="27"/>
    </row>
    <row r="782" spans="1:13" ht="25.5" customHeight="1" x14ac:dyDescent="0.25">
      <c r="A782" s="4" t="str">
        <f>"01"</f>
        <v>01</v>
      </c>
      <c r="B782" s="1" t="s">
        <v>11</v>
      </c>
      <c r="C782" s="2" t="str">
        <f>"03"</f>
        <v>03</v>
      </c>
      <c r="D782" s="1" t="s">
        <v>13</v>
      </c>
      <c r="E782" s="2" t="s">
        <v>111</v>
      </c>
      <c r="F782" s="1" t="s">
        <v>112</v>
      </c>
      <c r="G782" s="1" t="s">
        <v>147</v>
      </c>
      <c r="H782" s="5">
        <v>1163</v>
      </c>
      <c r="I782" s="5">
        <v>2017</v>
      </c>
      <c r="J782" s="3">
        <v>42906</v>
      </c>
      <c r="K782" s="1" t="s">
        <v>535</v>
      </c>
      <c r="L782" s="6">
        <v>246.63</v>
      </c>
      <c r="M782" s="26"/>
    </row>
    <row r="783" spans="1:13" s="26" customFormat="1" ht="15" x14ac:dyDescent="0.25">
      <c r="A783" s="28"/>
      <c r="B783" s="29"/>
      <c r="C783" s="30"/>
      <c r="D783" s="29"/>
      <c r="E783" s="30"/>
      <c r="F783" s="29"/>
      <c r="G783" s="29"/>
      <c r="H783" s="30"/>
      <c r="I783" s="31"/>
      <c r="K783" s="33" t="s">
        <v>147</v>
      </c>
      <c r="L783" s="34">
        <v>246.63</v>
      </c>
    </row>
    <row r="784" spans="1:13" s="26" customFormat="1" ht="12.75" x14ac:dyDescent="0.25">
      <c r="A784" s="28"/>
      <c r="B784" s="29"/>
      <c r="C784" s="30"/>
      <c r="D784" s="29"/>
      <c r="E784" s="30"/>
      <c r="F784" s="29"/>
      <c r="G784" s="29"/>
      <c r="H784" s="30"/>
      <c r="I784" s="31"/>
      <c r="J784" s="29"/>
      <c r="K784" s="27"/>
    </row>
    <row r="785" spans="1:13" ht="25.5" customHeight="1" x14ac:dyDescent="0.25">
      <c r="A785" s="4" t="str">
        <f>"01"</f>
        <v>01</v>
      </c>
      <c r="B785" s="1" t="s">
        <v>11</v>
      </c>
      <c r="C785" s="2" t="str">
        <f>"03"</f>
        <v>03</v>
      </c>
      <c r="D785" s="1" t="s">
        <v>13</v>
      </c>
      <c r="E785" s="2" t="s">
        <v>67</v>
      </c>
      <c r="F785" s="1" t="s">
        <v>68</v>
      </c>
      <c r="G785" s="1" t="s">
        <v>171</v>
      </c>
      <c r="H785" s="5">
        <v>664</v>
      </c>
      <c r="I785" s="5">
        <v>2017</v>
      </c>
      <c r="J785" s="3">
        <v>42838</v>
      </c>
      <c r="K785" s="1" t="s">
        <v>260</v>
      </c>
      <c r="L785" s="6">
        <v>16104</v>
      </c>
      <c r="M785" s="26"/>
    </row>
    <row r="786" spans="1:13" ht="25.5" customHeight="1" x14ac:dyDescent="0.25">
      <c r="A786" s="4" t="str">
        <f>"01"</f>
        <v>01</v>
      </c>
      <c r="B786" s="1" t="s">
        <v>11</v>
      </c>
      <c r="C786" s="2" t="str">
        <f>"03"</f>
        <v>03</v>
      </c>
      <c r="D786" s="1" t="s">
        <v>13</v>
      </c>
      <c r="E786" s="2" t="s">
        <v>37</v>
      </c>
      <c r="F786" s="1" t="s">
        <v>38</v>
      </c>
      <c r="G786" s="1" t="s">
        <v>171</v>
      </c>
      <c r="H786" s="5">
        <v>666</v>
      </c>
      <c r="I786" s="5">
        <v>2017</v>
      </c>
      <c r="J786" s="3">
        <v>42838</v>
      </c>
      <c r="K786" s="1" t="s">
        <v>261</v>
      </c>
      <c r="L786" s="6">
        <v>1164</v>
      </c>
      <c r="M786" s="26"/>
    </row>
    <row r="787" spans="1:13" s="26" customFormat="1" ht="15" x14ac:dyDescent="0.25">
      <c r="A787" s="28"/>
      <c r="B787" s="29"/>
      <c r="C787" s="30"/>
      <c r="D787" s="29"/>
      <c r="E787" s="30"/>
      <c r="F787" s="29"/>
      <c r="G787" s="29"/>
      <c r="H787" s="30"/>
      <c r="I787" s="31"/>
      <c r="K787" s="33" t="s">
        <v>171</v>
      </c>
      <c r="L787" s="34">
        <v>17268</v>
      </c>
    </row>
    <row r="788" spans="1:13" s="26" customFormat="1" ht="12.75" x14ac:dyDescent="0.25">
      <c r="A788" s="28"/>
      <c r="B788" s="29"/>
      <c r="C788" s="30"/>
      <c r="D788" s="29"/>
      <c r="E788" s="30"/>
      <c r="F788" s="29"/>
      <c r="G788" s="29"/>
      <c r="H788" s="30"/>
      <c r="I788" s="31"/>
      <c r="J788" s="29"/>
      <c r="K788" s="27"/>
    </row>
    <row r="789" spans="1:13" ht="15" x14ac:dyDescent="0.25">
      <c r="A789" s="12"/>
      <c r="B789" s="11"/>
      <c r="C789" s="12"/>
      <c r="D789" s="11"/>
      <c r="E789" s="12"/>
      <c r="F789" s="11"/>
      <c r="G789" s="11"/>
      <c r="H789" s="12"/>
      <c r="I789" s="12"/>
      <c r="J789" s="12"/>
      <c r="K789" s="13" t="s">
        <v>575</v>
      </c>
      <c r="L789" s="14">
        <v>12951458.290000005</v>
      </c>
    </row>
  </sheetData>
  <sortState ref="A920:P971">
    <sortCondition ref="I920:I971"/>
    <sortCondition ref="H920:H971"/>
  </sortState>
  <pageMargins left="0.19685039370078741" right="0.19685039370078741" top="0.19685039370078741" bottom="0.19685039370078741" header="0.27559055118110237" footer="0.15748031496062992"/>
  <pageSetup paperSize="8" scale="69" fitToHeight="0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Dati_Pagamenti_2017_2_beneficia</vt:lpstr>
      <vt:lpstr>Dati_Pagamenti_2017_2_beneficia!Titoli_stampa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Fabio Bombardieri</cp:lastModifiedBy>
  <cp:lastPrinted>2019-09-20T09:33:01Z</cp:lastPrinted>
  <dcterms:created xsi:type="dcterms:W3CDTF">2017-03-16T12:03:15Z</dcterms:created>
  <dcterms:modified xsi:type="dcterms:W3CDTF">2019-12-11T07:57:51Z</dcterms:modified>
</cp:coreProperties>
</file>